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35" tabRatio="313" activeTab="0"/>
  </bookViews>
  <sheets>
    <sheet name="Points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Bernard Wagner</author>
  </authors>
  <commentList>
    <comment ref="E10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OK: ne fait pas de competition</t>
        </r>
      </text>
    </comment>
    <comment ref="E14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FSGT3 Validée par la commission en 2019</t>
        </r>
      </text>
    </comment>
    <comment ref="E14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E25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E37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E4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2020: Descente en FSGT 5 acceptée par la commission</t>
        </r>
      </text>
    </comment>
    <comment ref="M4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en FSGT 5 en 2020: demare avec la moitié des points</t>
        </r>
      </text>
    </comment>
    <comment ref="E77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en FSGT 4 en 2020 autoris par la commission</t>
        </r>
      </text>
    </comment>
    <comment ref="M77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en FSGT 4 = demarre avec la moitié des points</t>
        </r>
      </text>
    </comment>
    <comment ref="M22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2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4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6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155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177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190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250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268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E328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en FSGT 4 en 2020</t>
        </r>
      </text>
    </comment>
    <comment ref="M328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de categorie en 2020: demarre avec la moitie des points</t>
        </r>
      </text>
    </comment>
    <comment ref="E36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en FSGT 4 en 2020</t>
        </r>
      </text>
    </comment>
    <comment ref="M36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de categorie: demarre avec la moitie des points</t>
        </r>
      </text>
    </comment>
    <comment ref="E9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Montee en FSGT 3 en 2020: demande coureur</t>
        </r>
      </text>
    </comment>
    <comment ref="M251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E238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en FSGT 4 en 2020</t>
        </r>
      </text>
    </comment>
    <comment ref="M238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de categorie: demarre avec la moitie des points.</t>
        </r>
      </text>
    </comment>
    <comment ref="M28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37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coureur 2020: demare avec la moitie des points</t>
        </r>
      </text>
    </comment>
    <comment ref="E3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en FSGT 4 en 2020</t>
        </r>
      </text>
    </comment>
    <comment ref="M3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de categorie en 2020: demarre avec la moitie des points</t>
        </r>
      </text>
    </comment>
    <comment ref="M24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E320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en FSGT 5 en 2020</t>
        </r>
      </text>
    </comment>
    <comment ref="M320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de categorie: demarre avec la moitie des points</t>
        </r>
      </text>
    </comment>
    <comment ref="M360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E7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Double Licence FFC Pass D3</t>
        </r>
      </text>
    </comment>
    <comment ref="E3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Double Licence FFC Pas D2</t>
        </r>
      </text>
    </comment>
    <comment ref="E33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Double Licence FFC Pass D2</t>
        </r>
      </text>
    </comment>
    <comment ref="M32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55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18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31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</t>
        </r>
      </text>
    </comment>
    <comment ref="M22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= demarre avec la moitié des points</t>
        </r>
      </text>
    </comment>
    <comment ref="M291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Nouvrau 2020 = demarre avec la moitie des points</t>
        </r>
      </text>
    </comment>
    <comment ref="M29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= demarra avec la moitie des points</t>
        </r>
      </text>
    </comment>
    <comment ref="M241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</t>
        </r>
      </text>
    </comment>
    <comment ref="M8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</t>
        </r>
      </text>
    </comment>
    <comment ref="P13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5eme place non signalée à la commission</t>
        </r>
      </text>
    </comment>
    <comment ref="E13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en FSG 5 acceptée fin saison 2019</t>
        </r>
      </text>
    </comment>
    <comment ref="M21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</t>
        </r>
      </text>
    </comment>
    <comment ref="M151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2020 - Demarre avec la moitie des points</t>
        </r>
      </text>
    </comment>
    <comment ref="E29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A confirmer</t>
        </r>
      </text>
    </comment>
    <comment ref="M29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= demarra avec la moitie des points</t>
        </r>
      </text>
    </comment>
    <comment ref="M240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2020 - Demarre avec la moitie des points</t>
        </r>
      </text>
    </comment>
    <comment ref="M92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2020 - Demarre avec la moitie des points</t>
        </r>
      </text>
    </comment>
    <comment ref="E22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en FSGT 5 en 2020</t>
        </r>
      </text>
    </comment>
    <comment ref="M22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Descente de caté en 2020 - demarre avec la moitie des points</t>
        </r>
      </text>
    </comment>
    <comment ref="M292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Nouvrau 2020 = demarre avec la moitie des points</t>
        </r>
      </text>
    </comment>
    <comment ref="M305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= demarra avec la moitie des points</t>
        </r>
      </text>
    </comment>
    <comment ref="M18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168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8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= demarre avec la moitié des points</t>
        </r>
      </text>
    </comment>
    <comment ref="M307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( Demarre avec la moitie des points</t>
        </r>
      </text>
    </comment>
    <comment ref="M315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( Demarre avec la moitie des points</t>
        </r>
      </text>
    </comment>
    <comment ref="M34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2020 - Demarre avec la moitie des pts</t>
        </r>
      </text>
    </comment>
    <comment ref="M225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</t>
        </r>
      </text>
    </comment>
    <comment ref="E225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</t>
        </r>
      </text>
    </comment>
    <comment ref="E6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</t>
        </r>
      </text>
    </comment>
    <comment ref="M6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</t>
        </r>
      </text>
    </comment>
    <comment ref="Q177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Monte en FSGT 3</t>
        </r>
      </text>
    </comment>
    <comment ref="M11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M34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2020: demarre avec la moitie des points</t>
        </r>
      </text>
    </comment>
    <comment ref="R19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?? Classé en FSGT3</t>
        </r>
      </text>
    </comment>
    <comment ref="M350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??? Nouveau 2020 ??</t>
        </r>
      </text>
    </comment>
    <comment ref="M38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</t>
        </r>
      </text>
    </comment>
    <comment ref="M103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2020</t>
        </r>
      </text>
    </comment>
    <comment ref="A15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Coureur inconnu de la commission</t>
        </r>
      </text>
    </comment>
  </commentList>
</comments>
</file>

<file path=xl/sharedStrings.xml><?xml version="1.0" encoding="utf-8"?>
<sst xmlns="http://schemas.openxmlformats.org/spreadsheetml/2006/main" count="1928" uniqueCount="580">
  <si>
    <t>Marc</t>
  </si>
  <si>
    <t>Stéphane</t>
  </si>
  <si>
    <t>William</t>
  </si>
  <si>
    <t>Patrick</t>
  </si>
  <si>
    <t>Laurent</t>
  </si>
  <si>
    <t>Christophe</t>
  </si>
  <si>
    <t>Fabien</t>
  </si>
  <si>
    <t>Michel</t>
  </si>
  <si>
    <t>Frédéric</t>
  </si>
  <si>
    <t>Philippe</t>
  </si>
  <si>
    <t>Yannick</t>
  </si>
  <si>
    <t>David</t>
  </si>
  <si>
    <t>Jean</t>
  </si>
  <si>
    <t>Christian</t>
  </si>
  <si>
    <t>Gérard</t>
  </si>
  <si>
    <t>Daniel</t>
  </si>
  <si>
    <t>BSIC</t>
  </si>
  <si>
    <t>Raoul</t>
  </si>
  <si>
    <t>Pascal</t>
  </si>
  <si>
    <t>Franck</t>
  </si>
  <si>
    <t>Eric</t>
  </si>
  <si>
    <t>Emmanuel</t>
  </si>
  <si>
    <t>Dominique</t>
  </si>
  <si>
    <t>Jean-Luc</t>
  </si>
  <si>
    <t>Didier</t>
  </si>
  <si>
    <t>Serge</t>
  </si>
  <si>
    <t>Bruno</t>
  </si>
  <si>
    <t>Antoinette</t>
  </si>
  <si>
    <t>Giovanni</t>
  </si>
  <si>
    <t>Yves</t>
  </si>
  <si>
    <t>Fabrice</t>
  </si>
  <si>
    <t>Julien</t>
  </si>
  <si>
    <t>OCA</t>
  </si>
  <si>
    <t>Thierry</t>
  </si>
  <si>
    <t>Robert</t>
  </si>
  <si>
    <t>Gilbert</t>
  </si>
  <si>
    <t>Samuel</t>
  </si>
  <si>
    <t>SMS</t>
  </si>
  <si>
    <t>Jean-Marc</t>
  </si>
  <si>
    <t>Jean-Claude</t>
  </si>
  <si>
    <t>Xavier</t>
  </si>
  <si>
    <t>UCC</t>
  </si>
  <si>
    <t>Prosper</t>
  </si>
  <si>
    <t>Martial</t>
  </si>
  <si>
    <t>Hervé</t>
  </si>
  <si>
    <t>Gianni</t>
  </si>
  <si>
    <t>Opinel</t>
  </si>
  <si>
    <t>Blondon</t>
  </si>
  <si>
    <t>Copaver</t>
  </si>
  <si>
    <t>Bois</t>
  </si>
  <si>
    <t>Ozenne</t>
  </si>
  <si>
    <t>Perrin</t>
  </si>
  <si>
    <t>Favier</t>
  </si>
  <si>
    <t>Mailland Rosset</t>
  </si>
  <si>
    <t>Vincent</t>
  </si>
  <si>
    <t>Jammaron</t>
  </si>
  <si>
    <t>Fassetta</t>
  </si>
  <si>
    <t>Thomasset</t>
  </si>
  <si>
    <t>Rouger</t>
  </si>
  <si>
    <t>Garnier</t>
  </si>
  <si>
    <t>Reigaza</t>
  </si>
  <si>
    <t>Bouscal</t>
  </si>
  <si>
    <t>Piquet</t>
  </si>
  <si>
    <t>Villain</t>
  </si>
  <si>
    <t>Bregand</t>
  </si>
  <si>
    <t>Simon</t>
  </si>
  <si>
    <t>Ludovic</t>
  </si>
  <si>
    <t>Marmi</t>
  </si>
  <si>
    <t>Gagnière</t>
  </si>
  <si>
    <t>Rigoni</t>
  </si>
  <si>
    <t>J</t>
  </si>
  <si>
    <t>Pernet</t>
  </si>
  <si>
    <t>Passaquay</t>
  </si>
  <si>
    <t>Binet</t>
  </si>
  <si>
    <t>Bau</t>
  </si>
  <si>
    <t>Blanc</t>
  </si>
  <si>
    <t>Falco</t>
  </si>
  <si>
    <t>Jallet</t>
  </si>
  <si>
    <t>ASC Macot</t>
  </si>
  <si>
    <t>LMSC</t>
  </si>
  <si>
    <t>René</t>
  </si>
  <si>
    <t>Dejean</t>
  </si>
  <si>
    <t>Marchienne</t>
  </si>
  <si>
    <t>Denis</t>
  </si>
  <si>
    <t>Alexis</t>
  </si>
  <si>
    <t>Jean-Paul</t>
  </si>
  <si>
    <t>S</t>
  </si>
  <si>
    <t>SV</t>
  </si>
  <si>
    <t>V</t>
  </si>
  <si>
    <t>Guillaume</t>
  </si>
  <si>
    <t>Roux</t>
  </si>
  <si>
    <t>Fem</t>
  </si>
  <si>
    <t>Hauchecorne</t>
  </si>
  <si>
    <t>Régis</t>
  </si>
  <si>
    <t>Pereira Da Cruz</t>
  </si>
  <si>
    <t>Romain</t>
  </si>
  <si>
    <t>UCS</t>
  </si>
  <si>
    <t>Gonzales</t>
  </si>
  <si>
    <t>Girodon</t>
  </si>
  <si>
    <t>Geoffret</t>
  </si>
  <si>
    <t>Maximilien</t>
  </si>
  <si>
    <t>Wilson</t>
  </si>
  <si>
    <t>Ruffier</t>
  </si>
  <si>
    <t>Pierre</t>
  </si>
  <si>
    <t>F</t>
  </si>
  <si>
    <t>A</t>
  </si>
  <si>
    <t>E</t>
  </si>
  <si>
    <t>Seuil de Pts</t>
  </si>
  <si>
    <t>Journet</t>
  </si>
  <si>
    <t>Baty</t>
  </si>
  <si>
    <t>Turnes</t>
  </si>
  <si>
    <t>Soyard</t>
  </si>
  <si>
    <t>Borghetti</t>
  </si>
  <si>
    <t>Balducci</t>
  </si>
  <si>
    <t>Alfred</t>
  </si>
  <si>
    <t>Mickael</t>
  </si>
  <si>
    <t>Cretet</t>
  </si>
  <si>
    <t>Lionel</t>
  </si>
  <si>
    <t>Tosi</t>
  </si>
  <si>
    <t>Géraldine</t>
  </si>
  <si>
    <t>Valentin</t>
  </si>
  <si>
    <t>NTN SNR</t>
  </si>
  <si>
    <t>Duchosal</t>
  </si>
  <si>
    <t>Alamano</t>
  </si>
  <si>
    <t>Michael</t>
  </si>
  <si>
    <t xml:space="preserve">Bois </t>
  </si>
  <si>
    <t>Camille</t>
  </si>
  <si>
    <t>Jean-Pierre</t>
  </si>
  <si>
    <t xml:space="preserve">Potiron </t>
  </si>
  <si>
    <t>CC Pringy</t>
  </si>
  <si>
    <t>Viallet</t>
  </si>
  <si>
    <t>Barthe</t>
  </si>
  <si>
    <t>Jean Pierre</t>
  </si>
  <si>
    <t>Pollet</t>
  </si>
  <si>
    <t>40-49</t>
  </si>
  <si>
    <t>30-39</t>
  </si>
  <si>
    <t>50-59</t>
  </si>
  <si>
    <t>60 &amp; +</t>
  </si>
  <si>
    <t>Livernaux</t>
  </si>
  <si>
    <t>Pierre-Yves</t>
  </si>
  <si>
    <t>Coutaz</t>
  </si>
  <si>
    <t>Maxine</t>
  </si>
  <si>
    <t>Borot</t>
  </si>
  <si>
    <t>Magali</t>
  </si>
  <si>
    <t>Flammier</t>
  </si>
  <si>
    <t>Spinelli</t>
  </si>
  <si>
    <t>Parthonnaud</t>
  </si>
  <si>
    <t>Decamme</t>
  </si>
  <si>
    <t>Devile-Cavalin</t>
  </si>
  <si>
    <t>LAC</t>
  </si>
  <si>
    <t>Vernier</t>
  </si>
  <si>
    <t>L'hérondelle</t>
  </si>
  <si>
    <t>Favre</t>
  </si>
  <si>
    <t>Salavert</t>
  </si>
  <si>
    <t>Jean Richard</t>
  </si>
  <si>
    <t>Alexandre</t>
  </si>
  <si>
    <t>Jacquemod</t>
  </si>
  <si>
    <t>Jean-Noel</t>
  </si>
  <si>
    <t>ASPES</t>
  </si>
  <si>
    <t>Cordignano</t>
  </si>
  <si>
    <t>Toufik</t>
  </si>
  <si>
    <t>Maingot</t>
  </si>
  <si>
    <t>Gimenez</t>
  </si>
  <si>
    <t>Mat</t>
  </si>
  <si>
    <t>Baptiste</t>
  </si>
  <si>
    <t>Bouzon</t>
  </si>
  <si>
    <t>Miege</t>
  </si>
  <si>
    <t>Jacques</t>
  </si>
  <si>
    <t>Lechine</t>
  </si>
  <si>
    <t>19-29</t>
  </si>
  <si>
    <t>Anthony</t>
  </si>
  <si>
    <t>Loris</t>
  </si>
  <si>
    <t>Alain</t>
  </si>
  <si>
    <t>Lefort</t>
  </si>
  <si>
    <t>Nicolas</t>
  </si>
  <si>
    <t>Gilles</t>
  </si>
  <si>
    <t>Deleglise</t>
  </si>
  <si>
    <t>Lucianaz</t>
  </si>
  <si>
    <t>D'anzi</t>
  </si>
  <si>
    <t>Nathan</t>
  </si>
  <si>
    <t>Hammerer</t>
  </si>
  <si>
    <t>Arnaud</t>
  </si>
  <si>
    <t>Francois</t>
  </si>
  <si>
    <t>Calvi</t>
  </si>
  <si>
    <t>Wagner</t>
  </si>
  <si>
    <t>Bernard</t>
  </si>
  <si>
    <t>Deletraz</t>
  </si>
  <si>
    <t>Jean Francois</t>
  </si>
  <si>
    <t>Piozin</t>
  </si>
  <si>
    <t>Remi</t>
  </si>
  <si>
    <t>Dole</t>
  </si>
  <si>
    <t>Gregory</t>
  </si>
  <si>
    <t xml:space="preserve">De Fazio </t>
  </si>
  <si>
    <t>Reffet</t>
  </si>
  <si>
    <t>Soru</t>
  </si>
  <si>
    <t>Guiseppe</t>
  </si>
  <si>
    <t>Morin</t>
  </si>
  <si>
    <t>Stephane</t>
  </si>
  <si>
    <t>Maniscalco</t>
  </si>
  <si>
    <t>Umberto</t>
  </si>
  <si>
    <t>Barlet</t>
  </si>
  <si>
    <t>Barbier</t>
  </si>
  <si>
    <t>Nom</t>
  </si>
  <si>
    <t>Prenom</t>
  </si>
  <si>
    <t>Caté Départ</t>
  </si>
  <si>
    <t>Caté Actuelle</t>
  </si>
  <si>
    <t>Caté Age</t>
  </si>
  <si>
    <t>Age</t>
  </si>
  <si>
    <t>Club</t>
  </si>
  <si>
    <t>Total Pts</t>
  </si>
  <si>
    <t>Marge Pts</t>
  </si>
  <si>
    <t>Jean-Philippe</t>
  </si>
  <si>
    <t xml:space="preserve">Cardinal </t>
  </si>
  <si>
    <t>Frederic</t>
  </si>
  <si>
    <t>Jeremy</t>
  </si>
  <si>
    <t>GP Dommartin - FSGT 69</t>
  </si>
  <si>
    <t>Allairat</t>
  </si>
  <si>
    <t>Département</t>
  </si>
  <si>
    <t>Becker</t>
  </si>
  <si>
    <t>Berard</t>
  </si>
  <si>
    <t>Pierre Yves</t>
  </si>
  <si>
    <t>Jean Lucien</t>
  </si>
  <si>
    <t>Buch</t>
  </si>
  <si>
    <t>Morgan</t>
  </si>
  <si>
    <t>Cadet</t>
  </si>
  <si>
    <t>Noel</t>
  </si>
  <si>
    <t>Cervellin</t>
  </si>
  <si>
    <t>Chamiot Metral</t>
  </si>
  <si>
    <t>Rapahel</t>
  </si>
  <si>
    <t>Charles</t>
  </si>
  <si>
    <t>Cheillon</t>
  </si>
  <si>
    <t>Chenaval</t>
  </si>
  <si>
    <t>Cibillon</t>
  </si>
  <si>
    <t>Clement</t>
  </si>
  <si>
    <t>Thibaud</t>
  </si>
  <si>
    <t>Dreux</t>
  </si>
  <si>
    <t>Ducruet</t>
  </si>
  <si>
    <t>Roger</t>
  </si>
  <si>
    <t>Dupin</t>
  </si>
  <si>
    <t>Duray</t>
  </si>
  <si>
    <t>Claude</t>
  </si>
  <si>
    <t>Marielle</t>
  </si>
  <si>
    <t>Fazille</t>
  </si>
  <si>
    <t>Giagrasso</t>
  </si>
  <si>
    <t>Gouillon</t>
  </si>
  <si>
    <t>Jerome</t>
  </si>
  <si>
    <t>Joumard</t>
  </si>
  <si>
    <t>Lacroix</t>
  </si>
  <si>
    <t>Lenisa</t>
  </si>
  <si>
    <t>Mahe</t>
  </si>
  <si>
    <t>Andre</t>
  </si>
  <si>
    <t>Mangano</t>
  </si>
  <si>
    <t>Paolo</t>
  </si>
  <si>
    <t>Cedric</t>
  </si>
  <si>
    <t>Mayousse</t>
  </si>
  <si>
    <t>Milloz</t>
  </si>
  <si>
    <t>Mirale</t>
  </si>
  <si>
    <t>Negrignat</t>
  </si>
  <si>
    <t>Petit</t>
  </si>
  <si>
    <t>Pusset</t>
  </si>
  <si>
    <t>Raison</t>
  </si>
  <si>
    <t>Ravier</t>
  </si>
  <si>
    <t>Regaudiat</t>
  </si>
  <si>
    <t>Sponsale</t>
  </si>
  <si>
    <t>Taravel</t>
  </si>
  <si>
    <t>Jean-Yves</t>
  </si>
  <si>
    <t>Troccaz</t>
  </si>
  <si>
    <t>Turon</t>
  </si>
  <si>
    <t>Vachet</t>
  </si>
  <si>
    <t>Vignoud</t>
  </si>
  <si>
    <t>Adrien</t>
  </si>
  <si>
    <t>Damien</t>
  </si>
  <si>
    <t>Wiki</t>
  </si>
  <si>
    <t>Germain</t>
  </si>
  <si>
    <t>Roland</t>
  </si>
  <si>
    <t>Angelloz-Nicoud</t>
  </si>
  <si>
    <t>Vellut</t>
  </si>
  <si>
    <t>Yann</t>
  </si>
  <si>
    <t>Martin-Marin</t>
  </si>
  <si>
    <t>Gregorio</t>
  </si>
  <si>
    <t>Renaud</t>
  </si>
  <si>
    <t>Bernard Granger</t>
  </si>
  <si>
    <t>Chable</t>
  </si>
  <si>
    <t>Segers</t>
  </si>
  <si>
    <t>Crouzet</t>
  </si>
  <si>
    <t>Macon</t>
  </si>
  <si>
    <t>Tochon Danguy</t>
  </si>
  <si>
    <t>Ripoche</t>
  </si>
  <si>
    <t>Pan</t>
  </si>
  <si>
    <t xml:space="preserve">Laboute </t>
  </si>
  <si>
    <t>Durandard</t>
  </si>
  <si>
    <t>Vito</t>
  </si>
  <si>
    <t>Ski Club</t>
  </si>
  <si>
    <t>Dumoulin</t>
  </si>
  <si>
    <t>Moine</t>
  </si>
  <si>
    <t>Therisod</t>
  </si>
  <si>
    <t>23-39</t>
  </si>
  <si>
    <t>19-22</t>
  </si>
  <si>
    <t>Victor</t>
  </si>
  <si>
    <t>Cleaz Savoyen</t>
  </si>
  <si>
    <t>Ougier</t>
  </si>
  <si>
    <t>Arthur</t>
  </si>
  <si>
    <t>Team SQR</t>
  </si>
  <si>
    <t>Jeremie</t>
  </si>
  <si>
    <t>Berthoux</t>
  </si>
  <si>
    <t>Carre</t>
  </si>
  <si>
    <t>Pera</t>
  </si>
  <si>
    <t>Stefani</t>
  </si>
  <si>
    <t>Allan</t>
  </si>
  <si>
    <t>Hily</t>
  </si>
  <si>
    <t>Benjamin</t>
  </si>
  <si>
    <t>Balluffier</t>
  </si>
  <si>
    <t>Sylvain</t>
  </si>
  <si>
    <t>Gorges</t>
  </si>
  <si>
    <t>C</t>
  </si>
  <si>
    <t>Dispa</t>
  </si>
  <si>
    <t>Deschamps</t>
  </si>
  <si>
    <t>Dumond</t>
  </si>
  <si>
    <t>Rene</t>
  </si>
  <si>
    <t>Dessoutter</t>
  </si>
  <si>
    <t>Desrentes</t>
  </si>
  <si>
    <t>Bon Mardion</t>
  </si>
  <si>
    <t>Bottagisi</t>
  </si>
  <si>
    <t>Borecki</t>
  </si>
  <si>
    <t>Duflot</t>
  </si>
  <si>
    <t xml:space="preserve">Beauchef </t>
  </si>
  <si>
    <t>Bourges</t>
  </si>
  <si>
    <t>Vierfond</t>
  </si>
  <si>
    <t>Floret</t>
  </si>
  <si>
    <t>Sandrine</t>
  </si>
  <si>
    <t>Rat Patron</t>
  </si>
  <si>
    <t>Mathilde</t>
  </si>
  <si>
    <t>Tellechea</t>
  </si>
  <si>
    <t>Clausi</t>
  </si>
  <si>
    <t>Jocelyn</t>
  </si>
  <si>
    <t>Barbon</t>
  </si>
  <si>
    <t>Calegari</t>
  </si>
  <si>
    <t>Rollet</t>
  </si>
  <si>
    <t>Lacheteau</t>
  </si>
  <si>
    <t>Patrice</t>
  </si>
  <si>
    <t>Guy</t>
  </si>
  <si>
    <t>Bourgeois</t>
  </si>
  <si>
    <t>Morel</t>
  </si>
  <si>
    <t>Florient</t>
  </si>
  <si>
    <t>Sebastien</t>
  </si>
  <si>
    <t>Joevin</t>
  </si>
  <si>
    <t>Saluden</t>
  </si>
  <si>
    <t>Pablo</t>
  </si>
  <si>
    <t>Lagache</t>
  </si>
  <si>
    <t>Jonathan</t>
  </si>
  <si>
    <t>ALS</t>
  </si>
  <si>
    <t xml:space="preserve">Lacroix </t>
  </si>
  <si>
    <t>Curtet</t>
  </si>
  <si>
    <t>Course X</t>
  </si>
  <si>
    <t xml:space="preserve">Reflet </t>
  </si>
  <si>
    <t>Demontoy</t>
  </si>
  <si>
    <t>Dumont</t>
  </si>
  <si>
    <t>Papon</t>
  </si>
  <si>
    <t>Meunier</t>
  </si>
  <si>
    <t>Bourdon</t>
  </si>
  <si>
    <t>Kevin</t>
  </si>
  <si>
    <t>Taylor</t>
  </si>
  <si>
    <t>John</t>
  </si>
  <si>
    <t>Bonfils</t>
  </si>
  <si>
    <t>Stephanie</t>
  </si>
  <si>
    <t>Mugnier Bajat</t>
  </si>
  <si>
    <t>Jeromine</t>
  </si>
  <si>
    <t xml:space="preserve">Grandinetti </t>
  </si>
  <si>
    <t>Sandra</t>
  </si>
  <si>
    <t>Couput</t>
  </si>
  <si>
    <t>Crey</t>
  </si>
  <si>
    <t>Team Dash</t>
  </si>
  <si>
    <t>Gourinchas</t>
  </si>
  <si>
    <t>Capelli</t>
  </si>
  <si>
    <t xml:space="preserve">Charvin </t>
  </si>
  <si>
    <t>Maxime</t>
  </si>
  <si>
    <t>Martino</t>
  </si>
  <si>
    <t>Gauthier</t>
  </si>
  <si>
    <t>Terrier</t>
  </si>
  <si>
    <t>Jean-Francois</t>
  </si>
  <si>
    <t>Flotat</t>
  </si>
  <si>
    <t>Rastoul</t>
  </si>
  <si>
    <t>Axel</t>
  </si>
  <si>
    <t>Dick</t>
  </si>
  <si>
    <t>Tony</t>
  </si>
  <si>
    <t>Nombret</t>
  </si>
  <si>
    <t>Battug</t>
  </si>
  <si>
    <t>Sage</t>
  </si>
  <si>
    <t>Joris</t>
  </si>
  <si>
    <t>Boutiere</t>
  </si>
  <si>
    <t>Florian</t>
  </si>
  <si>
    <t>Moulard</t>
  </si>
  <si>
    <t>Mathieu</t>
  </si>
  <si>
    <t>Feige</t>
  </si>
  <si>
    <t>Cartuyvels</t>
  </si>
  <si>
    <t>Dimitrel</t>
  </si>
  <si>
    <t xml:space="preserve">Piozin </t>
  </si>
  <si>
    <t>Merino</t>
  </si>
  <si>
    <t xml:space="preserve">Autexier </t>
  </si>
  <si>
    <t>Henno</t>
  </si>
  <si>
    <t>Hecquetnuer</t>
  </si>
  <si>
    <t>Fiard</t>
  </si>
  <si>
    <t xml:space="preserve">Chaix </t>
  </si>
  <si>
    <t>Alice</t>
  </si>
  <si>
    <t>Valery</t>
  </si>
  <si>
    <t>Turrel</t>
  </si>
  <si>
    <t xml:space="preserve">Badin </t>
  </si>
  <si>
    <t xml:space="preserve"> </t>
  </si>
  <si>
    <t>Henriques</t>
  </si>
  <si>
    <t>Amael</t>
  </si>
  <si>
    <t>Rozand</t>
  </si>
  <si>
    <t>Tronel</t>
  </si>
  <si>
    <t>Ciles</t>
  </si>
  <si>
    <t>Thomas</t>
  </si>
  <si>
    <t>Serrano</t>
  </si>
  <si>
    <t>Baudet</t>
  </si>
  <si>
    <t>Lecoq</t>
  </si>
  <si>
    <t>Vireto-Truto</t>
  </si>
  <si>
    <t>Robin</t>
  </si>
  <si>
    <t>Team Jallet</t>
  </si>
  <si>
    <t xml:space="preserve">Bellina </t>
  </si>
  <si>
    <t xml:space="preserve">Berlioz </t>
  </si>
  <si>
    <t>Chedal-Bornu</t>
  </si>
  <si>
    <t>Clavel</t>
  </si>
  <si>
    <t>Colliard</t>
  </si>
  <si>
    <t>Jean-Louis</t>
  </si>
  <si>
    <t>Erika</t>
  </si>
  <si>
    <t>Borg</t>
  </si>
  <si>
    <t>Conti</t>
  </si>
  <si>
    <t>Elodie</t>
  </si>
  <si>
    <t>De Oliveira</t>
  </si>
  <si>
    <t>Johann</t>
  </si>
  <si>
    <t>Hugot</t>
  </si>
  <si>
    <t>Elsa</t>
  </si>
  <si>
    <t>Lucas</t>
  </si>
  <si>
    <t xml:space="preserve">Nourit </t>
  </si>
  <si>
    <t>Valerian</t>
  </si>
  <si>
    <t>Rigotti</t>
  </si>
  <si>
    <t>Vaudet</t>
  </si>
  <si>
    <t>Bastien</t>
  </si>
  <si>
    <t>Vallier</t>
  </si>
  <si>
    <t>Rechu</t>
  </si>
  <si>
    <t xml:space="preserve">Morin </t>
  </si>
  <si>
    <t>Dimitri</t>
  </si>
  <si>
    <t>Monod</t>
  </si>
  <si>
    <t>Duchene</t>
  </si>
  <si>
    <t>Cateau</t>
  </si>
  <si>
    <t>Borlet</t>
  </si>
  <si>
    <t>Chatelet</t>
  </si>
  <si>
    <t>GO La Lechere</t>
  </si>
  <si>
    <t>Salve</t>
  </si>
  <si>
    <t>Chavent</t>
  </si>
  <si>
    <t xml:space="preserve">Sage </t>
  </si>
  <si>
    <t>Allain</t>
  </si>
  <si>
    <t>Perrissin-Fabert</t>
  </si>
  <si>
    <t>Monin</t>
  </si>
  <si>
    <t>Crozio</t>
  </si>
  <si>
    <t>Alves</t>
  </si>
  <si>
    <t>Osvaldo</t>
  </si>
  <si>
    <t>Claraz</t>
  </si>
  <si>
    <t>Gerard</t>
  </si>
  <si>
    <t>Bertholet</t>
  </si>
  <si>
    <t>Manon</t>
  </si>
  <si>
    <t>Ribiollet</t>
  </si>
  <si>
    <t xml:space="preserve">Hermin </t>
  </si>
  <si>
    <t>Famel</t>
  </si>
  <si>
    <t>Charlie</t>
  </si>
  <si>
    <t>Mathou</t>
  </si>
  <si>
    <t>Lemaire</t>
  </si>
  <si>
    <t>Genessey</t>
  </si>
  <si>
    <t>Lavoine</t>
  </si>
  <si>
    <t>Johany</t>
  </si>
  <si>
    <t>Jacob</t>
  </si>
  <si>
    <t>Tanguy</t>
  </si>
  <si>
    <t xml:space="preserve">Viorel </t>
  </si>
  <si>
    <t>Silviu</t>
  </si>
  <si>
    <t>Cavignaux</t>
  </si>
  <si>
    <t>Alelexandre</t>
  </si>
  <si>
    <t>Pois</t>
  </si>
  <si>
    <t>Trutalli</t>
  </si>
  <si>
    <t xml:space="preserve">Bruballa </t>
  </si>
  <si>
    <t>Christol</t>
  </si>
  <si>
    <t>Maxant</t>
  </si>
  <si>
    <t>Grellier</t>
  </si>
  <si>
    <t>VC 74</t>
  </si>
  <si>
    <t>Leclerc</t>
  </si>
  <si>
    <t>Bertrand</t>
  </si>
  <si>
    <t>Tristan</t>
  </si>
  <si>
    <t>Bousseau</t>
  </si>
  <si>
    <t>Maire</t>
  </si>
  <si>
    <t>Melissa</t>
  </si>
  <si>
    <t>Delloye</t>
  </si>
  <si>
    <t>Gregoire</t>
  </si>
  <si>
    <t>Ageron</t>
  </si>
  <si>
    <t>Anatole</t>
  </si>
  <si>
    <t>Gudet</t>
  </si>
  <si>
    <t>Serna</t>
  </si>
  <si>
    <t>Jacquemet</t>
  </si>
  <si>
    <t>Genod</t>
  </si>
  <si>
    <t>Bourouina</t>
  </si>
  <si>
    <t>Fouad</t>
  </si>
  <si>
    <t xml:space="preserve">Truppa </t>
  </si>
  <si>
    <t>Bocahut</t>
  </si>
  <si>
    <t>Aude</t>
  </si>
  <si>
    <t>Deprez</t>
  </si>
  <si>
    <t>Jambrun</t>
  </si>
  <si>
    <t>Carraz</t>
  </si>
  <si>
    <t>Rivier</t>
  </si>
  <si>
    <t>ACC</t>
  </si>
  <si>
    <t xml:space="preserve">Destin </t>
  </si>
  <si>
    <t>Lovan</t>
  </si>
  <si>
    <t>Min</t>
  </si>
  <si>
    <t>M</t>
  </si>
  <si>
    <t>Michaud</t>
  </si>
  <si>
    <t>Galoux</t>
  </si>
  <si>
    <t>Cad</t>
  </si>
  <si>
    <t>Duffaud</t>
  </si>
  <si>
    <t>Marco</t>
  </si>
  <si>
    <t>Relicat 2019</t>
  </si>
  <si>
    <t>Battistella</t>
  </si>
  <si>
    <t>Belkhir</t>
  </si>
  <si>
    <t>Ian</t>
  </si>
  <si>
    <t>Boutes</t>
  </si>
  <si>
    <t>Jean-Christophe</t>
  </si>
  <si>
    <t>Bretin</t>
  </si>
  <si>
    <t>Coslo</t>
  </si>
  <si>
    <t>Debaene</t>
  </si>
  <si>
    <t>Escalier</t>
  </si>
  <si>
    <t>Gil</t>
  </si>
  <si>
    <t>Haag</t>
  </si>
  <si>
    <t>Messeguen</t>
  </si>
  <si>
    <t>Noraz</t>
  </si>
  <si>
    <t>Messori</t>
  </si>
  <si>
    <t>Antoine</t>
  </si>
  <si>
    <t>Zovi</t>
  </si>
  <si>
    <t>Maugen</t>
  </si>
  <si>
    <t>Leyendecker</t>
  </si>
  <si>
    <t>Marion</t>
  </si>
  <si>
    <t>Shmitt</t>
  </si>
  <si>
    <t>Bourdet</t>
  </si>
  <si>
    <t>Granier</t>
  </si>
  <si>
    <t>Luc</t>
  </si>
  <si>
    <t>GP Venissieux</t>
  </si>
  <si>
    <t>Roche</t>
  </si>
  <si>
    <t>Leo</t>
  </si>
  <si>
    <t>Lingen</t>
  </si>
  <si>
    <t xml:space="preserve">Pouillet </t>
  </si>
  <si>
    <t>Raki</t>
  </si>
  <si>
    <t>Marnay</t>
  </si>
  <si>
    <t>Maurian</t>
  </si>
  <si>
    <t>Andevert</t>
  </si>
  <si>
    <t xml:space="preserve">Langlois </t>
  </si>
  <si>
    <t>Couleurs Savoie</t>
  </si>
  <si>
    <t>Dupir</t>
  </si>
  <si>
    <t>Marmottan</t>
  </si>
  <si>
    <t>Chenu</t>
  </si>
  <si>
    <t>Armel</t>
  </si>
  <si>
    <t>Prysianiuk</t>
  </si>
  <si>
    <t>Revil</t>
  </si>
  <si>
    <t>Guillemain</t>
  </si>
  <si>
    <t>Geoffroy</t>
  </si>
  <si>
    <t>Gagnade</t>
  </si>
  <si>
    <t>Quentin</t>
  </si>
  <si>
    <t>Chassigneux</t>
  </si>
  <si>
    <t>Rigby-Jones</t>
  </si>
  <si>
    <t>Rochon</t>
  </si>
  <si>
    <t>Traversier</t>
  </si>
  <si>
    <t>Lippi</t>
  </si>
  <si>
    <t>Buccamp</t>
  </si>
  <si>
    <t>GP Bourg En Bresse - FSGT 69</t>
  </si>
  <si>
    <t>Crosnier</t>
  </si>
  <si>
    <t>Timotei</t>
  </si>
  <si>
    <t>Grimpée Toussuire</t>
  </si>
  <si>
    <t>Logan</t>
  </si>
  <si>
    <t>UC Cran-Gevrier</t>
  </si>
  <si>
    <t>Biollay</t>
  </si>
  <si>
    <t>Ufolep 31</t>
  </si>
  <si>
    <t>GP Argentan - FSGT 76</t>
  </si>
  <si>
    <t>Grimpée Valmeinier</t>
  </si>
  <si>
    <t>Edenwald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</si>
</sst>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40C]dddd\ d\ mmmm\ yyyy"/>
    <numFmt numFmtId="174" formatCode="yyyy"/>
    <numFmt numFmtId="175" formatCode="dd/mm/yyyy;@"/>
    <numFmt numFmtId="176" formatCode="[$-40C]d\-mmm\-yy;@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b/>
      <sz val="8"/>
      <color indexed="23"/>
      <name val="Arial"/>
      <family val="2"/>
    </font>
    <font>
      <b/>
      <sz val="8"/>
      <color indexed="36"/>
      <name val="Arial"/>
      <family val="2"/>
    </font>
    <font>
      <b/>
      <sz val="8"/>
      <color indexed="10"/>
      <name val="Arial"/>
      <family val="2"/>
    </font>
    <font>
      <b/>
      <sz val="8"/>
      <color indexed="45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70C0"/>
      <name val="Arial"/>
      <family val="2"/>
    </font>
    <font>
      <sz val="8"/>
      <color theme="1"/>
      <name val="Arial"/>
      <family val="2"/>
    </font>
    <font>
      <b/>
      <sz val="8"/>
      <color theme="0" tint="-0.4999699890613556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8"/>
      <color rgb="FFF769E6"/>
      <name val="Arial"/>
      <family val="2"/>
    </font>
    <font>
      <b/>
      <sz val="8"/>
      <color rgb="FF00B05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4" fillId="17" borderId="10" xfId="0" applyFont="1" applyFill="1" applyBorder="1" applyAlignment="1">
      <alignment horizontal="center"/>
    </xf>
    <xf numFmtId="0" fontId="3" fillId="17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49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75"/>
    </xf>
    <xf numFmtId="0" fontId="3" fillId="0" borderId="10" xfId="0" applyFont="1" applyFill="1" applyBorder="1" applyAlignment="1">
      <alignment horizontal="center" vertical="center" textRotation="75"/>
    </xf>
    <xf numFmtId="0" fontId="4" fillId="37" borderId="10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1" fontId="3" fillId="38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6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textRotation="75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75"/>
    </xf>
    <xf numFmtId="0" fontId="4" fillId="37" borderId="11" xfId="0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 textRotation="75"/>
    </xf>
    <xf numFmtId="0" fontId="3" fillId="0" borderId="14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 textRotation="75"/>
    </xf>
    <xf numFmtId="0" fontId="4" fillId="37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/>
    </xf>
    <xf numFmtId="1" fontId="3" fillId="38" borderId="13" xfId="0" applyNumberFormat="1" applyFont="1" applyFill="1" applyBorder="1" applyAlignment="1">
      <alignment/>
    </xf>
    <xf numFmtId="0" fontId="3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1" fontId="3" fillId="34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1" fontId="3" fillId="35" borderId="11" xfId="0" applyNumberFormat="1" applyFont="1" applyFill="1" applyBorder="1" applyAlignment="1">
      <alignment horizontal="center" vertical="center" textRotation="75"/>
    </xf>
    <xf numFmtId="1" fontId="3" fillId="0" borderId="13" xfId="0" applyNumberFormat="1" applyFont="1" applyFill="1" applyBorder="1" applyAlignment="1">
      <alignment horizontal="center" vertical="center" textRotation="75"/>
    </xf>
    <xf numFmtId="0" fontId="4" fillId="0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38100</xdr:rowOff>
    </xdr:from>
    <xdr:to>
      <xdr:col>25</xdr:col>
      <xdr:colOff>0</xdr:colOff>
      <xdr:row>0</xdr:row>
      <xdr:rowOff>161925</xdr:rowOff>
    </xdr:to>
    <xdr:sp>
      <xdr:nvSpPr>
        <xdr:cNvPr id="1" name="Rectangle à coins arrondis 1"/>
        <xdr:cNvSpPr>
          <a:spLocks/>
        </xdr:cNvSpPr>
      </xdr:nvSpPr>
      <xdr:spPr>
        <a:xfrm>
          <a:off x="3790950" y="38100"/>
          <a:ext cx="3952875" cy="1238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Gestion</a:t>
          </a:r>
          <a:r>
            <a:rPr lang="en-US" cap="none" sz="1100" b="1" i="0" u="none" baseline="0">
              <a:solidFill>
                <a:srgbClr val="000000"/>
              </a:solidFill>
            </a:rPr>
            <a:t> des points Saison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4"/>
  <sheetViews>
    <sheetView tabSelected="1" zoomScalePageLayoutView="0" workbookViewId="0" topLeftCell="A247">
      <selection activeCell="U177" sqref="U177"/>
    </sheetView>
  </sheetViews>
  <sheetFormatPr defaultColWidth="11.421875" defaultRowHeight="12.75"/>
  <cols>
    <col min="1" max="1" width="12.7109375" style="0" bestFit="1" customWidth="1"/>
    <col min="2" max="2" width="12.28125" style="0" bestFit="1" customWidth="1"/>
    <col min="3" max="3" width="11.57421875" style="0" bestFit="1" customWidth="1"/>
    <col min="4" max="4" width="3.28125" style="0" bestFit="1" customWidth="1"/>
    <col min="5" max="6" width="3.8515625" style="0" bestFit="1" customWidth="1"/>
    <col min="7" max="7" width="3.28125" style="0" bestFit="1" customWidth="1"/>
    <col min="8" max="8" width="5.57421875" style="0" bestFit="1" customWidth="1"/>
    <col min="9" max="9" width="3.28125" style="0" bestFit="1" customWidth="1"/>
    <col min="10" max="10" width="3.28125" style="65" bestFit="1" customWidth="1"/>
    <col min="11" max="11" width="1.421875" style="0" bestFit="1" customWidth="1"/>
    <col min="12" max="12" width="3.28125" style="65" bestFit="1" customWidth="1"/>
    <col min="13" max="13" width="3.28125" style="0" bestFit="1" customWidth="1"/>
    <col min="14" max="14" width="5.8515625" style="0" customWidth="1"/>
    <col min="15" max="15" width="3.28125" style="0" bestFit="1" customWidth="1"/>
    <col min="16" max="20" width="3.28125" style="0" customWidth="1"/>
    <col min="21" max="21" width="3.28125" style="51" customWidth="1"/>
    <col min="22" max="22" width="3.28125" style="0" customWidth="1"/>
    <col min="23" max="23" width="3.7109375" style="0" customWidth="1"/>
    <col min="24" max="24" width="3.28125" style="0" customWidth="1"/>
    <col min="25" max="25" width="6.00390625" style="0" customWidth="1"/>
    <col min="26" max="16384" width="9.140625" style="0" customWidth="1"/>
  </cols>
  <sheetData>
    <row r="1" spans="1:25" ht="12.75">
      <c r="A1" s="33"/>
      <c r="B1" s="33"/>
      <c r="C1" s="33"/>
      <c r="D1" s="33"/>
      <c r="E1" s="33"/>
      <c r="F1" s="33"/>
      <c r="G1" s="33"/>
      <c r="H1" s="33"/>
      <c r="I1" s="33"/>
      <c r="J1" s="72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34.25">
      <c r="A2" s="14" t="s">
        <v>202</v>
      </c>
      <c r="B2" s="14" t="s">
        <v>203</v>
      </c>
      <c r="C2" s="14" t="s">
        <v>208</v>
      </c>
      <c r="D2" s="15" t="s">
        <v>217</v>
      </c>
      <c r="E2" s="15" t="s">
        <v>204</v>
      </c>
      <c r="F2" s="15" t="s">
        <v>205</v>
      </c>
      <c r="G2" s="15" t="s">
        <v>206</v>
      </c>
      <c r="H2" s="15" t="s">
        <v>207</v>
      </c>
      <c r="I2" s="15" t="s">
        <v>107</v>
      </c>
      <c r="J2" s="66" t="s">
        <v>209</v>
      </c>
      <c r="K2" s="42"/>
      <c r="L2" s="67" t="s">
        <v>210</v>
      </c>
      <c r="M2" s="47" t="s">
        <v>518</v>
      </c>
      <c r="N2" s="45"/>
      <c r="O2" s="38" t="s">
        <v>542</v>
      </c>
      <c r="P2" s="38" t="s">
        <v>215</v>
      </c>
      <c r="Q2" s="38" t="s">
        <v>569</v>
      </c>
      <c r="R2" s="38" t="s">
        <v>572</v>
      </c>
      <c r="S2" s="38" t="s">
        <v>576</v>
      </c>
      <c r="T2" s="38" t="s">
        <v>577</v>
      </c>
      <c r="U2" s="38" t="s">
        <v>578</v>
      </c>
      <c r="V2" s="16"/>
      <c r="W2" s="16"/>
      <c r="X2" s="16" t="s">
        <v>353</v>
      </c>
      <c r="Y2" s="16"/>
    </row>
    <row r="3" spans="1:25" ht="12.75">
      <c r="A3" s="41" t="s">
        <v>493</v>
      </c>
      <c r="B3" s="41" t="s">
        <v>494</v>
      </c>
      <c r="C3" s="14" t="s">
        <v>37</v>
      </c>
      <c r="D3" s="17">
        <v>73</v>
      </c>
      <c r="E3" s="4" t="s">
        <v>314</v>
      </c>
      <c r="F3" s="4" t="s">
        <v>314</v>
      </c>
      <c r="G3" s="3" t="s">
        <v>314</v>
      </c>
      <c r="H3" s="26" t="s">
        <v>314</v>
      </c>
      <c r="I3" s="2">
        <v>0</v>
      </c>
      <c r="J3" s="19">
        <f>M3+SUM(O3:X3)</f>
        <v>0</v>
      </c>
      <c r="K3" s="20" t="s">
        <v>407</v>
      </c>
      <c r="L3" s="44">
        <f aca="true" t="shared" si="0" ref="L3:L34">I3-J3</f>
        <v>0</v>
      </c>
      <c r="M3" s="21">
        <v>0</v>
      </c>
      <c r="N3" s="45"/>
      <c r="O3" s="22"/>
      <c r="P3" s="22"/>
      <c r="Q3" s="22"/>
      <c r="R3" s="22"/>
      <c r="S3" s="22"/>
      <c r="T3" s="22"/>
      <c r="U3" s="22"/>
      <c r="V3" s="22"/>
      <c r="W3" s="16"/>
      <c r="X3" s="16"/>
      <c r="Y3" s="14"/>
    </row>
    <row r="4" spans="1:25" ht="12.75">
      <c r="A4" s="41" t="s">
        <v>123</v>
      </c>
      <c r="B4" s="41" t="s">
        <v>2</v>
      </c>
      <c r="C4" s="17" t="s">
        <v>37</v>
      </c>
      <c r="D4" s="17">
        <v>73</v>
      </c>
      <c r="E4" s="4">
        <v>3</v>
      </c>
      <c r="F4" s="4">
        <v>3</v>
      </c>
      <c r="G4" s="3" t="s">
        <v>88</v>
      </c>
      <c r="H4" s="18" t="s">
        <v>134</v>
      </c>
      <c r="I4" s="1">
        <v>40</v>
      </c>
      <c r="J4" s="19">
        <f aca="true" t="shared" si="1" ref="J4:J11">M4+SUM(N4:Y4)</f>
        <v>0</v>
      </c>
      <c r="K4" s="20"/>
      <c r="L4" s="44">
        <f t="shared" si="0"/>
        <v>40</v>
      </c>
      <c r="M4" s="21">
        <v>0</v>
      </c>
      <c r="N4" s="46"/>
      <c r="O4" s="22"/>
      <c r="P4" s="22"/>
      <c r="Q4" s="22"/>
      <c r="R4" s="22"/>
      <c r="S4" s="22"/>
      <c r="T4" s="22"/>
      <c r="U4" s="22"/>
      <c r="V4" s="22"/>
      <c r="W4" s="22"/>
      <c r="X4" s="22"/>
      <c r="Y4" s="20"/>
    </row>
    <row r="5" spans="1:25" ht="22.5">
      <c r="A5" s="41" t="s">
        <v>216</v>
      </c>
      <c r="B5" s="41" t="s">
        <v>13</v>
      </c>
      <c r="C5" s="27" t="s">
        <v>158</v>
      </c>
      <c r="D5" s="27">
        <v>73</v>
      </c>
      <c r="E5" s="4">
        <v>5</v>
      </c>
      <c r="F5" s="4">
        <v>5</v>
      </c>
      <c r="G5" s="3" t="s">
        <v>105</v>
      </c>
      <c r="H5" s="25" t="s">
        <v>137</v>
      </c>
      <c r="I5" s="2">
        <v>50</v>
      </c>
      <c r="J5" s="19">
        <f t="shared" si="1"/>
        <v>0</v>
      </c>
      <c r="K5" s="20"/>
      <c r="L5" s="44">
        <f t="shared" si="0"/>
        <v>50</v>
      </c>
      <c r="M5" s="21">
        <v>0</v>
      </c>
      <c r="N5" s="46"/>
      <c r="O5" s="22"/>
      <c r="P5" s="22"/>
      <c r="Q5" s="22"/>
      <c r="R5" s="22"/>
      <c r="S5" s="22"/>
      <c r="T5" s="22"/>
      <c r="U5" s="22"/>
      <c r="V5" s="22"/>
      <c r="W5" s="22"/>
      <c r="X5" s="22"/>
      <c r="Y5" s="20"/>
    </row>
    <row r="6" spans="1:25" ht="12.75">
      <c r="A6" s="41" t="s">
        <v>453</v>
      </c>
      <c r="B6" s="41" t="s">
        <v>103</v>
      </c>
      <c r="C6" s="27" t="s">
        <v>302</v>
      </c>
      <c r="D6" s="27">
        <v>74</v>
      </c>
      <c r="E6" s="4">
        <v>4</v>
      </c>
      <c r="F6" s="4">
        <v>4</v>
      </c>
      <c r="G6" s="3" t="s">
        <v>86</v>
      </c>
      <c r="H6" s="28" t="s">
        <v>296</v>
      </c>
      <c r="I6" s="1">
        <v>30</v>
      </c>
      <c r="J6" s="19">
        <f t="shared" si="1"/>
        <v>0</v>
      </c>
      <c r="K6" s="20"/>
      <c r="L6" s="44">
        <f t="shared" si="0"/>
        <v>30</v>
      </c>
      <c r="M6" s="21">
        <v>0</v>
      </c>
      <c r="N6" s="46"/>
      <c r="O6" s="22"/>
      <c r="P6" s="22"/>
      <c r="Q6" s="22"/>
      <c r="R6" s="22"/>
      <c r="S6" s="22"/>
      <c r="T6" s="22"/>
      <c r="U6" s="22"/>
      <c r="V6" s="22"/>
      <c r="W6" s="22"/>
      <c r="X6" s="22"/>
      <c r="Y6" s="20"/>
    </row>
    <row r="7" spans="1:25" ht="12.75">
      <c r="A7" s="41" t="s">
        <v>457</v>
      </c>
      <c r="B7" s="41" t="s">
        <v>458</v>
      </c>
      <c r="C7" s="27" t="s">
        <v>16</v>
      </c>
      <c r="D7" s="27">
        <v>73</v>
      </c>
      <c r="E7" s="4">
        <v>4</v>
      </c>
      <c r="F7" s="4">
        <v>4</v>
      </c>
      <c r="G7" s="3" t="s">
        <v>86</v>
      </c>
      <c r="H7" s="28" t="s">
        <v>296</v>
      </c>
      <c r="I7" s="1">
        <v>30</v>
      </c>
      <c r="J7" s="19">
        <f t="shared" si="1"/>
        <v>0</v>
      </c>
      <c r="K7" s="20"/>
      <c r="L7" s="44">
        <f t="shared" si="0"/>
        <v>30</v>
      </c>
      <c r="M7" s="21">
        <v>0</v>
      </c>
      <c r="N7" s="46"/>
      <c r="O7" s="22"/>
      <c r="P7" s="22"/>
      <c r="Q7" s="22"/>
      <c r="R7" s="22"/>
      <c r="S7" s="22"/>
      <c r="T7" s="22"/>
      <c r="U7" s="22"/>
      <c r="V7" s="22"/>
      <c r="W7" s="22"/>
      <c r="X7" s="22"/>
      <c r="Y7" s="20"/>
    </row>
    <row r="8" spans="1:25" ht="12.75">
      <c r="A8" s="11" t="s">
        <v>550</v>
      </c>
      <c r="B8" s="11" t="s">
        <v>181</v>
      </c>
      <c r="C8" s="27" t="s">
        <v>302</v>
      </c>
      <c r="D8" s="27">
        <v>74</v>
      </c>
      <c r="E8" s="4">
        <v>3</v>
      </c>
      <c r="F8" s="4">
        <v>3</v>
      </c>
      <c r="G8" s="3" t="s">
        <v>88</v>
      </c>
      <c r="H8" s="18" t="s">
        <v>134</v>
      </c>
      <c r="I8" s="1">
        <v>40</v>
      </c>
      <c r="J8" s="19">
        <f>M8+SUM(N8:Y8)</f>
        <v>20</v>
      </c>
      <c r="K8" s="20"/>
      <c r="L8" s="44">
        <f t="shared" si="0"/>
        <v>20</v>
      </c>
      <c r="M8" s="21">
        <v>20</v>
      </c>
      <c r="N8" s="46"/>
      <c r="O8" s="22"/>
      <c r="P8" s="22"/>
      <c r="Q8" s="22"/>
      <c r="R8" s="22"/>
      <c r="S8" s="22"/>
      <c r="T8" s="22"/>
      <c r="U8" s="22"/>
      <c r="V8" s="22"/>
      <c r="W8" s="22"/>
      <c r="X8" s="22"/>
      <c r="Y8" s="20"/>
    </row>
    <row r="9" spans="1:25" ht="22.5">
      <c r="A9" s="11" t="s">
        <v>275</v>
      </c>
      <c r="B9" s="11" t="s">
        <v>15</v>
      </c>
      <c r="C9" s="24" t="s">
        <v>121</v>
      </c>
      <c r="D9" s="24">
        <v>74</v>
      </c>
      <c r="E9" s="4">
        <v>5</v>
      </c>
      <c r="F9" s="4">
        <v>5</v>
      </c>
      <c r="G9" s="3" t="s">
        <v>105</v>
      </c>
      <c r="H9" s="25" t="s">
        <v>137</v>
      </c>
      <c r="I9" s="1">
        <v>50</v>
      </c>
      <c r="J9" s="19">
        <f t="shared" si="1"/>
        <v>10</v>
      </c>
      <c r="K9" s="20"/>
      <c r="L9" s="44">
        <f t="shared" si="0"/>
        <v>40</v>
      </c>
      <c r="M9" s="21">
        <v>4</v>
      </c>
      <c r="N9" s="46"/>
      <c r="O9" s="22"/>
      <c r="P9" s="22"/>
      <c r="Q9" s="22"/>
      <c r="R9" s="22">
        <v>2</v>
      </c>
      <c r="S9" s="22"/>
      <c r="T9" s="22"/>
      <c r="U9" s="22">
        <v>4</v>
      </c>
      <c r="V9" s="22"/>
      <c r="W9" s="22"/>
      <c r="X9" s="22"/>
      <c r="Y9" s="20"/>
    </row>
    <row r="10" spans="1:25" ht="12.75">
      <c r="A10" s="41" t="s">
        <v>181</v>
      </c>
      <c r="B10" s="41" t="s">
        <v>9</v>
      </c>
      <c r="C10" s="27" t="s">
        <v>37</v>
      </c>
      <c r="D10" s="27">
        <v>73</v>
      </c>
      <c r="E10" s="4">
        <v>4</v>
      </c>
      <c r="F10" s="4">
        <v>4</v>
      </c>
      <c r="G10" s="3" t="s">
        <v>88</v>
      </c>
      <c r="H10" s="18" t="s">
        <v>134</v>
      </c>
      <c r="I10" s="1">
        <v>40</v>
      </c>
      <c r="J10" s="19">
        <f t="shared" si="1"/>
        <v>0</v>
      </c>
      <c r="K10" s="20"/>
      <c r="L10" s="44">
        <f t="shared" si="0"/>
        <v>40</v>
      </c>
      <c r="M10" s="21">
        <v>0</v>
      </c>
      <c r="N10" s="46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0"/>
    </row>
    <row r="11" spans="1:25" ht="12.75">
      <c r="A11" s="41" t="s">
        <v>398</v>
      </c>
      <c r="B11" s="41" t="s">
        <v>5</v>
      </c>
      <c r="C11" s="27" t="s">
        <v>129</v>
      </c>
      <c r="D11" s="27">
        <v>74</v>
      </c>
      <c r="E11" s="4">
        <v>5</v>
      </c>
      <c r="F11" s="4">
        <v>5</v>
      </c>
      <c r="G11" s="3" t="s">
        <v>87</v>
      </c>
      <c r="H11" s="26" t="s">
        <v>136</v>
      </c>
      <c r="I11" s="2">
        <v>50</v>
      </c>
      <c r="J11" s="19">
        <f t="shared" si="1"/>
        <v>0</v>
      </c>
      <c r="K11" s="20"/>
      <c r="L11" s="44">
        <f t="shared" si="0"/>
        <v>50</v>
      </c>
      <c r="M11" s="21">
        <v>0</v>
      </c>
      <c r="N11" s="46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0"/>
    </row>
    <row r="12" spans="1:25" ht="12.75">
      <c r="A12" s="41" t="s">
        <v>406</v>
      </c>
      <c r="B12" s="41" t="s">
        <v>298</v>
      </c>
      <c r="C12" s="27" t="s">
        <v>32</v>
      </c>
      <c r="D12" s="27">
        <v>73</v>
      </c>
      <c r="E12" s="4" t="s">
        <v>314</v>
      </c>
      <c r="F12" s="4" t="s">
        <v>314</v>
      </c>
      <c r="G12" s="3" t="s">
        <v>314</v>
      </c>
      <c r="H12" s="26" t="s">
        <v>314</v>
      </c>
      <c r="I12" s="2">
        <v>0</v>
      </c>
      <c r="J12" s="19">
        <v>0</v>
      </c>
      <c r="K12" s="20" t="s">
        <v>407</v>
      </c>
      <c r="L12" s="44">
        <f t="shared" si="0"/>
        <v>0</v>
      </c>
      <c r="M12" s="44"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0"/>
    </row>
    <row r="13" spans="1:25" ht="22.5">
      <c r="A13" s="11" t="s">
        <v>113</v>
      </c>
      <c r="B13" s="11" t="s">
        <v>114</v>
      </c>
      <c r="C13" s="27" t="s">
        <v>302</v>
      </c>
      <c r="D13" s="27">
        <v>74</v>
      </c>
      <c r="E13" s="4">
        <v>5</v>
      </c>
      <c r="F13" s="4">
        <v>5</v>
      </c>
      <c r="G13" s="3" t="s">
        <v>105</v>
      </c>
      <c r="H13" s="25" t="s">
        <v>137</v>
      </c>
      <c r="I13" s="2">
        <v>50</v>
      </c>
      <c r="J13" s="19">
        <f aca="true" t="shared" si="2" ref="J13:J48">M13+SUM(N13:Y13)</f>
        <v>12</v>
      </c>
      <c r="K13" s="20"/>
      <c r="L13" s="44">
        <f t="shared" si="0"/>
        <v>38</v>
      </c>
      <c r="M13" s="44">
        <v>4</v>
      </c>
      <c r="N13" s="22"/>
      <c r="O13" s="22">
        <v>4</v>
      </c>
      <c r="P13" s="39">
        <f>2*2</f>
        <v>4</v>
      </c>
      <c r="Q13" s="22"/>
      <c r="R13" s="22"/>
      <c r="S13" s="22"/>
      <c r="T13" s="22"/>
      <c r="U13" s="22"/>
      <c r="V13" s="22"/>
      <c r="W13" s="22"/>
      <c r="X13" s="22"/>
      <c r="Y13" s="20"/>
    </row>
    <row r="14" spans="1:25" ht="12.75">
      <c r="A14" s="41" t="s">
        <v>113</v>
      </c>
      <c r="B14" s="41" t="s">
        <v>11</v>
      </c>
      <c r="C14" s="27" t="s">
        <v>302</v>
      </c>
      <c r="D14" s="27">
        <v>74</v>
      </c>
      <c r="E14" s="4">
        <v>3</v>
      </c>
      <c r="F14" s="4">
        <v>3</v>
      </c>
      <c r="G14" s="3" t="s">
        <v>88</v>
      </c>
      <c r="H14" s="18" t="s">
        <v>134</v>
      </c>
      <c r="I14" s="2">
        <v>40</v>
      </c>
      <c r="J14" s="19">
        <f t="shared" si="2"/>
        <v>0</v>
      </c>
      <c r="K14" s="20"/>
      <c r="L14" s="44">
        <f t="shared" si="0"/>
        <v>40</v>
      </c>
      <c r="M14" s="44">
        <v>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0"/>
    </row>
    <row r="15" spans="1:25" ht="12.75">
      <c r="A15" s="41" t="s">
        <v>311</v>
      </c>
      <c r="B15" s="41" t="s">
        <v>23</v>
      </c>
      <c r="C15" s="27" t="s">
        <v>292</v>
      </c>
      <c r="D15" s="27">
        <v>74</v>
      </c>
      <c r="E15" s="4">
        <v>3</v>
      </c>
      <c r="F15" s="4">
        <v>3</v>
      </c>
      <c r="G15" s="3" t="s">
        <v>87</v>
      </c>
      <c r="H15" s="26" t="s">
        <v>136</v>
      </c>
      <c r="I15" s="2">
        <v>50</v>
      </c>
      <c r="J15" s="19">
        <f t="shared" si="2"/>
        <v>0</v>
      </c>
      <c r="K15" s="20"/>
      <c r="L15" s="44">
        <f t="shared" si="0"/>
        <v>50</v>
      </c>
      <c r="M15" s="44">
        <v>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0"/>
    </row>
    <row r="16" spans="1:25" ht="12.75">
      <c r="A16" s="41" t="s">
        <v>311</v>
      </c>
      <c r="B16" s="41" t="s">
        <v>345</v>
      </c>
      <c r="C16" s="27" t="s">
        <v>292</v>
      </c>
      <c r="D16" s="27">
        <v>73</v>
      </c>
      <c r="E16" s="4">
        <v>3</v>
      </c>
      <c r="F16" s="4">
        <v>3</v>
      </c>
      <c r="G16" s="3" t="s">
        <v>70</v>
      </c>
      <c r="H16" s="28" t="s">
        <v>70</v>
      </c>
      <c r="I16" s="1">
        <v>30</v>
      </c>
      <c r="J16" s="19">
        <f t="shared" si="2"/>
        <v>0</v>
      </c>
      <c r="K16" s="20"/>
      <c r="L16" s="44">
        <f t="shared" si="0"/>
        <v>30</v>
      </c>
      <c r="M16" s="44">
        <v>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0"/>
    </row>
    <row r="17" spans="1:25" ht="12.75">
      <c r="A17" s="41" t="s">
        <v>201</v>
      </c>
      <c r="B17" s="41" t="s">
        <v>197</v>
      </c>
      <c r="C17" s="27" t="s">
        <v>149</v>
      </c>
      <c r="D17" s="27">
        <v>74</v>
      </c>
      <c r="E17" s="4">
        <v>5</v>
      </c>
      <c r="F17" s="4">
        <v>5</v>
      </c>
      <c r="G17" s="3" t="s">
        <v>87</v>
      </c>
      <c r="H17" s="26" t="s">
        <v>136</v>
      </c>
      <c r="I17" s="1">
        <v>50</v>
      </c>
      <c r="J17" s="19">
        <f t="shared" si="2"/>
        <v>0</v>
      </c>
      <c r="K17" s="20"/>
      <c r="L17" s="44">
        <f t="shared" si="0"/>
        <v>50</v>
      </c>
      <c r="M17" s="44">
        <v>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0"/>
    </row>
    <row r="18" spans="1:25" ht="12.75">
      <c r="A18" s="41" t="s">
        <v>335</v>
      </c>
      <c r="B18" s="41" t="s">
        <v>250</v>
      </c>
      <c r="C18" s="27" t="s">
        <v>129</v>
      </c>
      <c r="D18" s="27">
        <v>74</v>
      </c>
      <c r="E18" s="4">
        <v>4</v>
      </c>
      <c r="F18" s="4">
        <v>4</v>
      </c>
      <c r="G18" s="3" t="s">
        <v>87</v>
      </c>
      <c r="H18" s="26" t="s">
        <v>136</v>
      </c>
      <c r="I18" s="2">
        <v>50</v>
      </c>
      <c r="J18" s="19">
        <f t="shared" si="2"/>
        <v>0</v>
      </c>
      <c r="K18" s="20"/>
      <c r="L18" s="44">
        <f t="shared" si="0"/>
        <v>50</v>
      </c>
      <c r="M18" s="44"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0"/>
    </row>
    <row r="19" spans="1:25" ht="12.75">
      <c r="A19" s="41" t="s">
        <v>200</v>
      </c>
      <c r="B19" s="41" t="s">
        <v>339</v>
      </c>
      <c r="C19" s="27" t="s">
        <v>16</v>
      </c>
      <c r="D19" s="27">
        <v>73</v>
      </c>
      <c r="E19" s="4">
        <v>4</v>
      </c>
      <c r="F19" s="4">
        <v>4</v>
      </c>
      <c r="G19" s="3" t="s">
        <v>87</v>
      </c>
      <c r="H19" s="26" t="s">
        <v>136</v>
      </c>
      <c r="I19" s="1">
        <v>50</v>
      </c>
      <c r="J19" s="19">
        <f t="shared" si="2"/>
        <v>0</v>
      </c>
      <c r="K19" s="20"/>
      <c r="L19" s="44">
        <f t="shared" si="0"/>
        <v>50</v>
      </c>
      <c r="M19" s="44">
        <v>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0"/>
    </row>
    <row r="20" spans="1:25" ht="12.75">
      <c r="A20" s="41" t="s">
        <v>200</v>
      </c>
      <c r="B20" s="41" t="s">
        <v>197</v>
      </c>
      <c r="C20" s="27" t="s">
        <v>371</v>
      </c>
      <c r="D20" s="27">
        <v>74</v>
      </c>
      <c r="E20" s="4">
        <v>4</v>
      </c>
      <c r="F20" s="4">
        <v>4</v>
      </c>
      <c r="G20" s="3" t="s">
        <v>88</v>
      </c>
      <c r="H20" s="18" t="s">
        <v>134</v>
      </c>
      <c r="I20" s="1">
        <v>40</v>
      </c>
      <c r="J20" s="19">
        <f t="shared" si="2"/>
        <v>0</v>
      </c>
      <c r="K20" s="20"/>
      <c r="L20" s="44">
        <f t="shared" si="0"/>
        <v>40</v>
      </c>
      <c r="M20" s="44"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0"/>
    </row>
    <row r="21" spans="1:25" ht="12.75">
      <c r="A21" s="41" t="s">
        <v>131</v>
      </c>
      <c r="B21" s="41" t="s">
        <v>40</v>
      </c>
      <c r="C21" s="27" t="s">
        <v>41</v>
      </c>
      <c r="D21" s="27">
        <v>73</v>
      </c>
      <c r="E21" s="4">
        <v>4</v>
      </c>
      <c r="F21" s="4">
        <v>4</v>
      </c>
      <c r="G21" s="3" t="s">
        <v>87</v>
      </c>
      <c r="H21" s="26" t="s">
        <v>136</v>
      </c>
      <c r="I21" s="1">
        <v>50</v>
      </c>
      <c r="J21" s="19">
        <f t="shared" si="2"/>
        <v>0</v>
      </c>
      <c r="K21" s="20"/>
      <c r="L21" s="44">
        <f t="shared" si="0"/>
        <v>50</v>
      </c>
      <c r="M21" s="44">
        <v>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0"/>
    </row>
    <row r="22" spans="1:25" ht="12.75">
      <c r="A22" s="11" t="s">
        <v>519</v>
      </c>
      <c r="B22" s="11" t="s">
        <v>65</v>
      </c>
      <c r="C22" s="27" t="s">
        <v>158</v>
      </c>
      <c r="D22" s="27">
        <v>73</v>
      </c>
      <c r="E22" s="4">
        <v>3</v>
      </c>
      <c r="F22" s="4">
        <v>3</v>
      </c>
      <c r="G22" s="52" t="s">
        <v>86</v>
      </c>
      <c r="H22" s="58" t="s">
        <v>296</v>
      </c>
      <c r="I22" s="1">
        <v>30</v>
      </c>
      <c r="J22" s="19">
        <f>M22+SUM(N22:Y22)</f>
        <v>15</v>
      </c>
      <c r="K22" s="22"/>
      <c r="L22" s="59">
        <f t="shared" si="0"/>
        <v>15</v>
      </c>
      <c r="M22" s="44">
        <v>15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0"/>
    </row>
    <row r="23" spans="1:25" ht="12.75">
      <c r="A23" s="41" t="s">
        <v>386</v>
      </c>
      <c r="B23" s="41" t="s">
        <v>349</v>
      </c>
      <c r="C23" s="27" t="s">
        <v>78</v>
      </c>
      <c r="D23" s="27">
        <v>73</v>
      </c>
      <c r="E23" s="4">
        <v>3</v>
      </c>
      <c r="F23" s="4">
        <v>3</v>
      </c>
      <c r="G23" s="3" t="s">
        <v>86</v>
      </c>
      <c r="H23" s="28" t="s">
        <v>296</v>
      </c>
      <c r="I23" s="1">
        <v>30</v>
      </c>
      <c r="J23" s="19">
        <f>M23+SUM(N23:Y23)</f>
        <v>0</v>
      </c>
      <c r="K23" s="20"/>
      <c r="L23" s="21">
        <f t="shared" si="0"/>
        <v>30</v>
      </c>
      <c r="M23" s="21">
        <v>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0"/>
    </row>
    <row r="24" spans="1:25" ht="12.75">
      <c r="A24" s="41" t="s">
        <v>109</v>
      </c>
      <c r="B24" s="41" t="s">
        <v>6</v>
      </c>
      <c r="C24" s="27" t="s">
        <v>419</v>
      </c>
      <c r="D24" s="27">
        <v>73</v>
      </c>
      <c r="E24" s="4">
        <v>4</v>
      </c>
      <c r="F24" s="4">
        <v>4</v>
      </c>
      <c r="G24" s="3" t="s">
        <v>86</v>
      </c>
      <c r="H24" s="28" t="s">
        <v>296</v>
      </c>
      <c r="I24" s="1">
        <v>30</v>
      </c>
      <c r="J24" s="19">
        <f t="shared" si="2"/>
        <v>0</v>
      </c>
      <c r="K24" s="20"/>
      <c r="L24" s="44">
        <f t="shared" si="0"/>
        <v>30</v>
      </c>
      <c r="M24" s="44">
        <v>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0"/>
    </row>
    <row r="25" spans="1:25" ht="12.75">
      <c r="A25" s="41" t="s">
        <v>74</v>
      </c>
      <c r="B25" s="41" t="s">
        <v>119</v>
      </c>
      <c r="C25" s="27" t="s">
        <v>32</v>
      </c>
      <c r="D25" s="27">
        <v>73</v>
      </c>
      <c r="E25" s="4" t="s">
        <v>91</v>
      </c>
      <c r="F25" s="4" t="s">
        <v>91</v>
      </c>
      <c r="G25" s="3" t="s">
        <v>104</v>
      </c>
      <c r="H25" s="29" t="s">
        <v>104</v>
      </c>
      <c r="I25" s="2">
        <v>0</v>
      </c>
      <c r="J25" s="19">
        <f t="shared" si="2"/>
        <v>0</v>
      </c>
      <c r="K25" s="20"/>
      <c r="L25" s="44">
        <f t="shared" si="0"/>
        <v>0</v>
      </c>
      <c r="M25" s="44">
        <v>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0"/>
    </row>
    <row r="26" spans="1:25" ht="12.75">
      <c r="A26" s="41" t="s">
        <v>415</v>
      </c>
      <c r="B26" s="41" t="s">
        <v>30</v>
      </c>
      <c r="C26" s="27" t="s">
        <v>41</v>
      </c>
      <c r="D26" s="27">
        <v>73</v>
      </c>
      <c r="E26" s="4">
        <v>4</v>
      </c>
      <c r="F26" s="4">
        <v>4</v>
      </c>
      <c r="G26" s="3" t="s">
        <v>88</v>
      </c>
      <c r="H26" s="18" t="s">
        <v>134</v>
      </c>
      <c r="I26" s="1">
        <v>40</v>
      </c>
      <c r="J26" s="19">
        <f t="shared" si="2"/>
        <v>0</v>
      </c>
      <c r="K26" s="20"/>
      <c r="L26" s="44">
        <f t="shared" si="0"/>
        <v>40</v>
      </c>
      <c r="M26" s="44">
        <v>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0"/>
    </row>
    <row r="27" spans="1:25" ht="12.75">
      <c r="A27" s="41" t="s">
        <v>325</v>
      </c>
      <c r="B27" s="41" t="s">
        <v>4</v>
      </c>
      <c r="C27" s="27" t="s">
        <v>32</v>
      </c>
      <c r="D27" s="27">
        <v>73</v>
      </c>
      <c r="E27" s="4">
        <v>4</v>
      </c>
      <c r="F27" s="4">
        <v>4</v>
      </c>
      <c r="G27" s="3" t="s">
        <v>88</v>
      </c>
      <c r="H27" s="18" t="s">
        <v>134</v>
      </c>
      <c r="I27" s="1">
        <v>40</v>
      </c>
      <c r="J27" s="19">
        <f t="shared" si="2"/>
        <v>0</v>
      </c>
      <c r="K27" s="20"/>
      <c r="L27" s="44">
        <f t="shared" si="0"/>
        <v>40</v>
      </c>
      <c r="M27" s="44">
        <v>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0"/>
    </row>
    <row r="28" spans="1:25" ht="12.75">
      <c r="A28" s="41" t="s">
        <v>218</v>
      </c>
      <c r="B28" s="41" t="s">
        <v>20</v>
      </c>
      <c r="C28" s="49" t="s">
        <v>158</v>
      </c>
      <c r="D28" s="49">
        <v>73</v>
      </c>
      <c r="E28" s="57"/>
      <c r="F28" s="57"/>
      <c r="G28" s="52" t="s">
        <v>86</v>
      </c>
      <c r="H28" s="58" t="s">
        <v>296</v>
      </c>
      <c r="I28" s="1">
        <v>30</v>
      </c>
      <c r="J28" s="19">
        <f t="shared" si="2"/>
        <v>0</v>
      </c>
      <c r="K28" s="22"/>
      <c r="L28" s="59">
        <f t="shared" si="0"/>
        <v>30</v>
      </c>
      <c r="M28" s="44">
        <v>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2.75">
      <c r="A29" s="11" t="s">
        <v>520</v>
      </c>
      <c r="B29" s="11" t="s">
        <v>521</v>
      </c>
      <c r="C29" s="49" t="s">
        <v>41</v>
      </c>
      <c r="D29" s="49">
        <v>73</v>
      </c>
      <c r="E29" s="57">
        <v>4</v>
      </c>
      <c r="F29" s="57">
        <v>4</v>
      </c>
      <c r="G29" s="3" t="s">
        <v>88</v>
      </c>
      <c r="H29" s="18" t="s">
        <v>134</v>
      </c>
      <c r="I29" s="1">
        <v>40</v>
      </c>
      <c r="J29" s="19">
        <f>M29+SUM(N29:Y29)</f>
        <v>20</v>
      </c>
      <c r="K29" s="20"/>
      <c r="L29" s="44">
        <f t="shared" si="0"/>
        <v>20</v>
      </c>
      <c r="M29" s="44">
        <v>20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12.75">
      <c r="A30" s="41" t="s">
        <v>420</v>
      </c>
      <c r="B30" s="41" t="s">
        <v>7</v>
      </c>
      <c r="C30" s="27" t="s">
        <v>419</v>
      </c>
      <c r="D30" s="27">
        <v>73</v>
      </c>
      <c r="E30" s="4">
        <v>2</v>
      </c>
      <c r="F30" s="4">
        <v>2</v>
      </c>
      <c r="G30" s="3" t="s">
        <v>88</v>
      </c>
      <c r="H30" s="18" t="s">
        <v>134</v>
      </c>
      <c r="I30" s="1">
        <v>40</v>
      </c>
      <c r="J30" s="19">
        <f t="shared" si="2"/>
        <v>7.5</v>
      </c>
      <c r="K30" s="20"/>
      <c r="L30" s="44">
        <f t="shared" si="0"/>
        <v>32.5</v>
      </c>
      <c r="M30" s="44">
        <v>7.5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0"/>
    </row>
    <row r="31" spans="1:25" ht="22.5">
      <c r="A31" s="41" t="s">
        <v>219</v>
      </c>
      <c r="B31" s="41" t="s">
        <v>220</v>
      </c>
      <c r="C31" s="49" t="s">
        <v>158</v>
      </c>
      <c r="D31" s="49">
        <v>73</v>
      </c>
      <c r="E31" s="57"/>
      <c r="F31" s="57"/>
      <c r="G31" s="52" t="s">
        <v>105</v>
      </c>
      <c r="H31" s="60" t="s">
        <v>137</v>
      </c>
      <c r="I31" s="1">
        <v>50</v>
      </c>
      <c r="J31" s="19">
        <f t="shared" si="2"/>
        <v>0</v>
      </c>
      <c r="K31" s="22"/>
      <c r="L31" s="59">
        <f t="shared" si="0"/>
        <v>50</v>
      </c>
      <c r="M31" s="44">
        <v>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2.75">
      <c r="A32" s="41" t="s">
        <v>219</v>
      </c>
      <c r="B32" s="41" t="s">
        <v>19</v>
      </c>
      <c r="C32" s="27" t="s">
        <v>158</v>
      </c>
      <c r="D32" s="27">
        <v>73</v>
      </c>
      <c r="E32" s="10"/>
      <c r="F32" s="10"/>
      <c r="G32" s="3" t="s">
        <v>88</v>
      </c>
      <c r="H32" s="18" t="s">
        <v>134</v>
      </c>
      <c r="I32" s="1">
        <v>40</v>
      </c>
      <c r="J32" s="19">
        <f t="shared" si="2"/>
        <v>0</v>
      </c>
      <c r="K32" s="20"/>
      <c r="L32" s="44">
        <f t="shared" si="0"/>
        <v>40</v>
      </c>
      <c r="M32" s="44">
        <v>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0"/>
    </row>
    <row r="33" spans="1:25" ht="12.75">
      <c r="A33" s="41" t="s">
        <v>421</v>
      </c>
      <c r="B33" s="41" t="s">
        <v>213</v>
      </c>
      <c r="C33" s="27" t="s">
        <v>419</v>
      </c>
      <c r="D33" s="27">
        <v>73</v>
      </c>
      <c r="E33" s="4">
        <v>3</v>
      </c>
      <c r="F33" s="4">
        <v>3</v>
      </c>
      <c r="G33" s="3" t="s">
        <v>86</v>
      </c>
      <c r="H33" s="28" t="s">
        <v>296</v>
      </c>
      <c r="I33" s="1">
        <v>30</v>
      </c>
      <c r="J33" s="19">
        <f t="shared" si="2"/>
        <v>1</v>
      </c>
      <c r="K33" s="20"/>
      <c r="L33" s="44">
        <f t="shared" si="0"/>
        <v>29</v>
      </c>
      <c r="M33" s="44">
        <v>1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0"/>
    </row>
    <row r="34" spans="1:25" ht="22.5">
      <c r="A34" s="41" t="s">
        <v>281</v>
      </c>
      <c r="B34" s="41" t="s">
        <v>225</v>
      </c>
      <c r="C34" s="24" t="s">
        <v>129</v>
      </c>
      <c r="D34" s="24">
        <v>74</v>
      </c>
      <c r="E34" s="4">
        <v>5</v>
      </c>
      <c r="F34" s="4">
        <v>5</v>
      </c>
      <c r="G34" s="3" t="s">
        <v>105</v>
      </c>
      <c r="H34" s="25" t="s">
        <v>137</v>
      </c>
      <c r="I34" s="2">
        <v>50</v>
      </c>
      <c r="J34" s="19">
        <f t="shared" si="2"/>
        <v>3.5</v>
      </c>
      <c r="K34" s="20"/>
      <c r="L34" s="44">
        <f t="shared" si="0"/>
        <v>46.5</v>
      </c>
      <c r="M34" s="44">
        <v>3.5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0"/>
    </row>
    <row r="35" spans="1:25" ht="12.75">
      <c r="A35" s="41" t="s">
        <v>461</v>
      </c>
      <c r="B35" s="41" t="s">
        <v>344</v>
      </c>
      <c r="C35" s="24" t="s">
        <v>79</v>
      </c>
      <c r="D35" s="24">
        <v>73</v>
      </c>
      <c r="E35" s="4">
        <v>2</v>
      </c>
      <c r="F35" s="4">
        <v>2</v>
      </c>
      <c r="G35" s="3" t="s">
        <v>86</v>
      </c>
      <c r="H35" s="28" t="s">
        <v>296</v>
      </c>
      <c r="I35" s="1">
        <v>30</v>
      </c>
      <c r="J35" s="19">
        <f t="shared" si="2"/>
        <v>0.5</v>
      </c>
      <c r="K35" s="20"/>
      <c r="L35" s="44">
        <f aca="true" t="shared" si="3" ref="L35:L68">I35-J35</f>
        <v>29.5</v>
      </c>
      <c r="M35" s="44">
        <v>0.5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0"/>
    </row>
    <row r="36" spans="1:25" ht="12.75">
      <c r="A36" s="11" t="s">
        <v>304</v>
      </c>
      <c r="B36" s="11" t="s">
        <v>4</v>
      </c>
      <c r="C36" s="27" t="s">
        <v>302</v>
      </c>
      <c r="D36" s="27">
        <v>74</v>
      </c>
      <c r="E36" s="4">
        <v>3</v>
      </c>
      <c r="F36" s="4">
        <v>3</v>
      </c>
      <c r="G36" s="3" t="s">
        <v>88</v>
      </c>
      <c r="H36" s="18" t="s">
        <v>134</v>
      </c>
      <c r="I36" s="1">
        <v>40</v>
      </c>
      <c r="J36" s="19">
        <f t="shared" si="2"/>
        <v>13</v>
      </c>
      <c r="K36" s="20"/>
      <c r="L36" s="44">
        <f t="shared" si="3"/>
        <v>27</v>
      </c>
      <c r="M36" s="44">
        <v>13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0"/>
    </row>
    <row r="37" spans="1:25" ht="12.75">
      <c r="A37" s="41" t="s">
        <v>73</v>
      </c>
      <c r="B37" s="41" t="s">
        <v>132</v>
      </c>
      <c r="C37" s="27" t="s">
        <v>32</v>
      </c>
      <c r="D37" s="27">
        <v>73</v>
      </c>
      <c r="E37" s="8">
        <v>5</v>
      </c>
      <c r="F37" s="8">
        <v>5</v>
      </c>
      <c r="G37" s="3" t="s">
        <v>88</v>
      </c>
      <c r="H37" s="18" t="s">
        <v>134</v>
      </c>
      <c r="I37" s="1">
        <v>40</v>
      </c>
      <c r="J37" s="19">
        <f t="shared" si="2"/>
        <v>0</v>
      </c>
      <c r="K37" s="20"/>
      <c r="L37" s="44">
        <f t="shared" si="3"/>
        <v>40</v>
      </c>
      <c r="M37" s="44">
        <v>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0"/>
    </row>
    <row r="38" spans="1:25" ht="12.75">
      <c r="A38" s="40" t="s">
        <v>575</v>
      </c>
      <c r="B38" s="40" t="s">
        <v>30</v>
      </c>
      <c r="C38" s="27" t="s">
        <v>574</v>
      </c>
      <c r="D38" s="27">
        <v>74</v>
      </c>
      <c r="E38" s="9">
        <v>2</v>
      </c>
      <c r="F38" s="9">
        <v>2</v>
      </c>
      <c r="G38" s="3" t="s">
        <v>87</v>
      </c>
      <c r="H38" s="26" t="s">
        <v>136</v>
      </c>
      <c r="I38" s="2">
        <v>50</v>
      </c>
      <c r="J38" s="19">
        <f>M38+SUM(N38:Y38)</f>
        <v>25</v>
      </c>
      <c r="K38" s="20"/>
      <c r="L38" s="44">
        <f>I38-J38</f>
        <v>25</v>
      </c>
      <c r="M38" s="44">
        <v>25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0"/>
    </row>
    <row r="39" spans="1:25" ht="12.75">
      <c r="A39" s="11" t="s">
        <v>75</v>
      </c>
      <c r="B39" s="11" t="s">
        <v>17</v>
      </c>
      <c r="C39" s="27" t="s">
        <v>419</v>
      </c>
      <c r="D39" s="27">
        <v>73</v>
      </c>
      <c r="E39" s="8">
        <v>4</v>
      </c>
      <c r="F39" s="8">
        <v>4</v>
      </c>
      <c r="G39" s="3" t="s">
        <v>87</v>
      </c>
      <c r="H39" s="26" t="s">
        <v>136</v>
      </c>
      <c r="I39" s="2">
        <v>50</v>
      </c>
      <c r="J39" s="19">
        <f t="shared" si="2"/>
        <v>25</v>
      </c>
      <c r="K39" s="20"/>
      <c r="L39" s="44">
        <f t="shared" si="3"/>
        <v>25</v>
      </c>
      <c r="M39" s="44">
        <v>25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0"/>
    </row>
    <row r="40" spans="1:25" ht="12.75">
      <c r="A40" s="11" t="s">
        <v>47</v>
      </c>
      <c r="B40" s="11" t="s">
        <v>38</v>
      </c>
      <c r="C40" s="17" t="s">
        <v>37</v>
      </c>
      <c r="D40" s="27">
        <v>73</v>
      </c>
      <c r="E40" s="4">
        <v>4</v>
      </c>
      <c r="F40" s="4">
        <v>4</v>
      </c>
      <c r="G40" s="3" t="s">
        <v>87</v>
      </c>
      <c r="H40" s="26" t="s">
        <v>136</v>
      </c>
      <c r="I40" s="2">
        <v>50</v>
      </c>
      <c r="J40" s="19">
        <f t="shared" si="2"/>
        <v>6</v>
      </c>
      <c r="K40" s="20"/>
      <c r="L40" s="44">
        <f t="shared" si="3"/>
        <v>44</v>
      </c>
      <c r="M40" s="44">
        <v>0</v>
      </c>
      <c r="N40" s="22"/>
      <c r="O40" s="22"/>
      <c r="P40" s="22"/>
      <c r="Q40" s="22"/>
      <c r="R40" s="22">
        <v>6</v>
      </c>
      <c r="S40" s="22"/>
      <c r="T40" s="22"/>
      <c r="U40" s="22"/>
      <c r="V40" s="22"/>
      <c r="W40" s="22"/>
      <c r="X40" s="22"/>
      <c r="Y40" s="20"/>
    </row>
    <row r="41" spans="1:25" ht="12.75">
      <c r="A41" s="41" t="s">
        <v>502</v>
      </c>
      <c r="B41" s="41" t="s">
        <v>503</v>
      </c>
      <c r="C41" s="17" t="s">
        <v>37</v>
      </c>
      <c r="D41" s="27">
        <v>73</v>
      </c>
      <c r="E41" s="4" t="s">
        <v>91</v>
      </c>
      <c r="F41" s="4" t="s">
        <v>91</v>
      </c>
      <c r="G41" s="3" t="s">
        <v>104</v>
      </c>
      <c r="H41" s="29" t="s">
        <v>104</v>
      </c>
      <c r="I41" s="1">
        <v>0</v>
      </c>
      <c r="J41" s="19">
        <f t="shared" si="2"/>
        <v>0</v>
      </c>
      <c r="K41" s="20"/>
      <c r="L41" s="44">
        <f t="shared" si="3"/>
        <v>0</v>
      </c>
      <c r="M41" s="44">
        <v>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0"/>
    </row>
    <row r="42" spans="1:25" ht="12.75">
      <c r="A42" s="11" t="s">
        <v>49</v>
      </c>
      <c r="B42" s="11" t="s">
        <v>33</v>
      </c>
      <c r="C42" s="17" t="s">
        <v>37</v>
      </c>
      <c r="D42" s="17">
        <v>73</v>
      </c>
      <c r="E42" s="4">
        <v>2</v>
      </c>
      <c r="F42" s="4">
        <v>2</v>
      </c>
      <c r="G42" s="3" t="s">
        <v>87</v>
      </c>
      <c r="H42" s="26" t="s">
        <v>136</v>
      </c>
      <c r="I42" s="2">
        <v>50</v>
      </c>
      <c r="J42" s="19">
        <f t="shared" si="2"/>
        <v>8.5</v>
      </c>
      <c r="K42" s="20"/>
      <c r="L42" s="44">
        <f t="shared" si="3"/>
        <v>41.5</v>
      </c>
      <c r="M42" s="44">
        <v>2.5</v>
      </c>
      <c r="N42" s="22"/>
      <c r="O42" s="22"/>
      <c r="P42" s="22"/>
      <c r="Q42" s="22"/>
      <c r="R42" s="22">
        <v>6</v>
      </c>
      <c r="S42" s="22"/>
      <c r="T42" s="22"/>
      <c r="U42" s="22"/>
      <c r="V42" s="22"/>
      <c r="W42" s="22"/>
      <c r="X42" s="22"/>
      <c r="Y42" s="20"/>
    </row>
    <row r="43" spans="1:25" ht="12.75">
      <c r="A43" s="41" t="s">
        <v>49</v>
      </c>
      <c r="B43" s="41" t="s">
        <v>115</v>
      </c>
      <c r="C43" s="27" t="s">
        <v>37</v>
      </c>
      <c r="D43" s="27">
        <v>73</v>
      </c>
      <c r="E43" s="4">
        <v>4</v>
      </c>
      <c r="F43" s="4">
        <v>4</v>
      </c>
      <c r="G43" s="3" t="s">
        <v>88</v>
      </c>
      <c r="H43" s="18" t="s">
        <v>134</v>
      </c>
      <c r="I43" s="1">
        <v>40</v>
      </c>
      <c r="J43" s="19">
        <f t="shared" si="2"/>
        <v>0</v>
      </c>
      <c r="K43" s="20"/>
      <c r="L43" s="44">
        <f t="shared" si="3"/>
        <v>40</v>
      </c>
      <c r="M43" s="44">
        <v>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0"/>
    </row>
    <row r="44" spans="1:25" ht="22.5">
      <c r="A44" s="41" t="s">
        <v>125</v>
      </c>
      <c r="B44" s="41" t="s">
        <v>221</v>
      </c>
      <c r="C44" s="27" t="s">
        <v>37</v>
      </c>
      <c r="D44" s="27">
        <v>73</v>
      </c>
      <c r="E44" s="4">
        <v>5</v>
      </c>
      <c r="F44" s="4">
        <v>5</v>
      </c>
      <c r="G44" s="3" t="s">
        <v>105</v>
      </c>
      <c r="H44" s="25" t="s">
        <v>137</v>
      </c>
      <c r="I44" s="1">
        <v>50</v>
      </c>
      <c r="J44" s="19">
        <f t="shared" si="2"/>
        <v>0</v>
      </c>
      <c r="K44" s="20"/>
      <c r="L44" s="44">
        <f t="shared" si="3"/>
        <v>50</v>
      </c>
      <c r="M44" s="21">
        <v>0</v>
      </c>
      <c r="N44" s="46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0"/>
    </row>
    <row r="45" spans="1:25" ht="12.75">
      <c r="A45" s="41" t="s">
        <v>363</v>
      </c>
      <c r="B45" s="41" t="s">
        <v>364</v>
      </c>
      <c r="C45" s="27" t="s">
        <v>302</v>
      </c>
      <c r="D45" s="27">
        <v>74</v>
      </c>
      <c r="E45" s="4" t="s">
        <v>91</v>
      </c>
      <c r="F45" s="4" t="s">
        <v>91</v>
      </c>
      <c r="G45" s="3" t="s">
        <v>104</v>
      </c>
      <c r="H45" s="29" t="s">
        <v>104</v>
      </c>
      <c r="I45" s="1">
        <v>0</v>
      </c>
      <c r="J45" s="19">
        <f t="shared" si="2"/>
        <v>0</v>
      </c>
      <c r="K45" s="20"/>
      <c r="L45" s="44">
        <f t="shared" si="3"/>
        <v>0</v>
      </c>
      <c r="M45" s="21">
        <v>0</v>
      </c>
      <c r="N45" s="46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0"/>
    </row>
    <row r="46" spans="1:25" ht="12.75">
      <c r="A46" s="11" t="s">
        <v>321</v>
      </c>
      <c r="B46" s="11" t="s">
        <v>172</v>
      </c>
      <c r="C46" s="27" t="s">
        <v>32</v>
      </c>
      <c r="D46" s="27">
        <v>73</v>
      </c>
      <c r="E46" s="8">
        <v>5</v>
      </c>
      <c r="F46" s="8">
        <v>5</v>
      </c>
      <c r="G46" s="3" t="s">
        <v>87</v>
      </c>
      <c r="H46" s="26" t="s">
        <v>136</v>
      </c>
      <c r="I46" s="2">
        <v>50</v>
      </c>
      <c r="J46" s="19">
        <f t="shared" si="2"/>
        <v>25</v>
      </c>
      <c r="K46" s="20"/>
      <c r="L46" s="44">
        <f t="shared" si="3"/>
        <v>25</v>
      </c>
      <c r="M46" s="21">
        <v>25</v>
      </c>
      <c r="N46" s="46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0"/>
    </row>
    <row r="47" spans="1:25" ht="12.75">
      <c r="A47" s="41" t="s">
        <v>323</v>
      </c>
      <c r="B47" s="41" t="s">
        <v>84</v>
      </c>
      <c r="C47" s="27" t="s">
        <v>32</v>
      </c>
      <c r="D47" s="27">
        <v>73</v>
      </c>
      <c r="E47" s="4">
        <v>3</v>
      </c>
      <c r="F47" s="4">
        <v>3</v>
      </c>
      <c r="G47" s="3" t="s">
        <v>86</v>
      </c>
      <c r="H47" s="28" t="s">
        <v>296</v>
      </c>
      <c r="I47" s="1">
        <v>30</v>
      </c>
      <c r="J47" s="19">
        <f t="shared" si="2"/>
        <v>0</v>
      </c>
      <c r="K47" s="20"/>
      <c r="L47" s="21">
        <f t="shared" si="3"/>
        <v>30</v>
      </c>
      <c r="M47" s="21">
        <v>0</v>
      </c>
      <c r="N47" s="46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0"/>
    </row>
    <row r="48" spans="1:25" ht="22.5">
      <c r="A48" s="41" t="s">
        <v>61</v>
      </c>
      <c r="B48" s="41" t="s">
        <v>0</v>
      </c>
      <c r="C48" s="27" t="s">
        <v>419</v>
      </c>
      <c r="D48" s="27">
        <v>73</v>
      </c>
      <c r="E48" s="4">
        <v>4</v>
      </c>
      <c r="F48" s="4">
        <v>4</v>
      </c>
      <c r="G48" s="3" t="s">
        <v>105</v>
      </c>
      <c r="H48" s="25" t="s">
        <v>137</v>
      </c>
      <c r="I48" s="1">
        <v>50</v>
      </c>
      <c r="J48" s="19">
        <f t="shared" si="2"/>
        <v>0</v>
      </c>
      <c r="K48" s="20"/>
      <c r="L48" s="44">
        <f t="shared" si="3"/>
        <v>50</v>
      </c>
      <c r="M48" s="21">
        <v>0</v>
      </c>
      <c r="N48" s="46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0"/>
    </row>
    <row r="49" spans="1:25" ht="12.75">
      <c r="A49" s="11" t="s">
        <v>522</v>
      </c>
      <c r="B49" s="11" t="s">
        <v>523</v>
      </c>
      <c r="C49" s="27" t="s">
        <v>41</v>
      </c>
      <c r="D49" s="27">
        <v>74</v>
      </c>
      <c r="E49" s="4">
        <v>4</v>
      </c>
      <c r="F49" s="4">
        <v>4</v>
      </c>
      <c r="G49" s="3" t="s">
        <v>87</v>
      </c>
      <c r="H49" s="26" t="s">
        <v>136</v>
      </c>
      <c r="I49" s="2">
        <v>50</v>
      </c>
      <c r="J49" s="19">
        <f>M49+SUM(N49:Y49)</f>
        <v>25</v>
      </c>
      <c r="K49" s="20"/>
      <c r="L49" s="44">
        <f t="shared" si="3"/>
        <v>25</v>
      </c>
      <c r="M49" s="21">
        <v>25</v>
      </c>
      <c r="N49" s="46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0"/>
    </row>
    <row r="50" spans="1:25" ht="12.75">
      <c r="A50" s="41" t="s">
        <v>427</v>
      </c>
      <c r="B50" s="41" t="s">
        <v>426</v>
      </c>
      <c r="C50" s="27" t="s">
        <v>419</v>
      </c>
      <c r="D50" s="27">
        <v>73</v>
      </c>
      <c r="E50" s="4" t="s">
        <v>91</v>
      </c>
      <c r="F50" s="4" t="s">
        <v>91</v>
      </c>
      <c r="G50" s="3" t="s">
        <v>104</v>
      </c>
      <c r="H50" s="29" t="s">
        <v>104</v>
      </c>
      <c r="I50" s="1">
        <v>0</v>
      </c>
      <c r="J50" s="19">
        <f aca="true" t="shared" si="4" ref="J50:J71">M50+SUM(N50:Y50)</f>
        <v>0</v>
      </c>
      <c r="K50" s="20"/>
      <c r="L50" s="44">
        <f t="shared" si="3"/>
        <v>0</v>
      </c>
      <c r="M50" s="21">
        <v>0</v>
      </c>
      <c r="N50" s="46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0"/>
    </row>
    <row r="51" spans="1:25" ht="12.75">
      <c r="A51" s="41" t="s">
        <v>112</v>
      </c>
      <c r="B51" s="41" t="s">
        <v>19</v>
      </c>
      <c r="C51" s="27" t="s">
        <v>121</v>
      </c>
      <c r="D51" s="27">
        <v>74</v>
      </c>
      <c r="E51" s="4">
        <v>4</v>
      </c>
      <c r="F51" s="4">
        <v>4</v>
      </c>
      <c r="G51" s="3" t="s">
        <v>88</v>
      </c>
      <c r="H51" s="18" t="s">
        <v>134</v>
      </c>
      <c r="I51" s="1">
        <v>40</v>
      </c>
      <c r="J51" s="19">
        <f t="shared" si="4"/>
        <v>0</v>
      </c>
      <c r="K51" s="20"/>
      <c r="L51" s="44">
        <f t="shared" si="3"/>
        <v>40</v>
      </c>
      <c r="M51" s="21">
        <v>0</v>
      </c>
      <c r="N51" s="46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22.5">
      <c r="A52" s="11" t="s">
        <v>142</v>
      </c>
      <c r="B52" s="11" t="s">
        <v>35</v>
      </c>
      <c r="C52" s="17" t="s">
        <v>37</v>
      </c>
      <c r="D52" s="17">
        <v>73</v>
      </c>
      <c r="E52" s="4">
        <v>5</v>
      </c>
      <c r="F52" s="4">
        <v>5</v>
      </c>
      <c r="G52" s="3" t="s">
        <v>105</v>
      </c>
      <c r="H52" s="25" t="s">
        <v>137</v>
      </c>
      <c r="I52" s="1">
        <v>50</v>
      </c>
      <c r="J52" s="19">
        <f t="shared" si="4"/>
        <v>4</v>
      </c>
      <c r="K52" s="20"/>
      <c r="L52" s="44">
        <f t="shared" si="3"/>
        <v>46</v>
      </c>
      <c r="M52" s="21">
        <v>0</v>
      </c>
      <c r="N52" s="46"/>
      <c r="O52" s="22"/>
      <c r="P52" s="22"/>
      <c r="Q52" s="22"/>
      <c r="R52" s="22">
        <v>4</v>
      </c>
      <c r="S52" s="22"/>
      <c r="T52" s="22"/>
      <c r="U52" s="22"/>
      <c r="V52" s="22"/>
      <c r="W52" s="22"/>
      <c r="X52" s="22"/>
      <c r="Y52" s="20"/>
    </row>
    <row r="53" spans="1:25" ht="12.75">
      <c r="A53" s="41" t="s">
        <v>322</v>
      </c>
      <c r="B53" s="41" t="s">
        <v>95</v>
      </c>
      <c r="C53" s="27" t="s">
        <v>32</v>
      </c>
      <c r="D53" s="27">
        <v>73</v>
      </c>
      <c r="E53" s="4">
        <v>3</v>
      </c>
      <c r="F53" s="4">
        <v>3</v>
      </c>
      <c r="G53" s="3" t="s">
        <v>70</v>
      </c>
      <c r="H53" s="28" t="s">
        <v>70</v>
      </c>
      <c r="I53" s="1">
        <v>30</v>
      </c>
      <c r="J53" s="19">
        <f t="shared" si="4"/>
        <v>4</v>
      </c>
      <c r="K53" s="20"/>
      <c r="L53" s="44">
        <f t="shared" si="3"/>
        <v>26</v>
      </c>
      <c r="M53" s="21">
        <v>4</v>
      </c>
      <c r="N53" s="46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0"/>
    </row>
    <row r="54" spans="1:25" ht="12.75">
      <c r="A54" s="41" t="s">
        <v>447</v>
      </c>
      <c r="B54" s="41" t="s">
        <v>213</v>
      </c>
      <c r="C54" s="27" t="s">
        <v>419</v>
      </c>
      <c r="D54" s="27">
        <v>73</v>
      </c>
      <c r="E54" s="4">
        <v>4</v>
      </c>
      <c r="F54" s="4">
        <v>4</v>
      </c>
      <c r="G54" s="3" t="s">
        <v>88</v>
      </c>
      <c r="H54" s="18" t="s">
        <v>134</v>
      </c>
      <c r="I54" s="1">
        <v>40</v>
      </c>
      <c r="J54" s="19">
        <f t="shared" si="4"/>
        <v>4.5</v>
      </c>
      <c r="K54" s="20"/>
      <c r="L54" s="44">
        <f t="shared" si="3"/>
        <v>35.5</v>
      </c>
      <c r="M54" s="21">
        <v>4.5</v>
      </c>
      <c r="N54" s="46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0"/>
    </row>
    <row r="55" spans="1:25" ht="12.75">
      <c r="A55" s="11" t="s">
        <v>539</v>
      </c>
      <c r="B55" s="11" t="s">
        <v>344</v>
      </c>
      <c r="C55" s="27" t="s">
        <v>302</v>
      </c>
      <c r="D55" s="27">
        <v>74</v>
      </c>
      <c r="E55" s="4">
        <v>3</v>
      </c>
      <c r="F55" s="4">
        <v>3</v>
      </c>
      <c r="G55" s="3" t="s">
        <v>106</v>
      </c>
      <c r="H55" s="30" t="s">
        <v>169</v>
      </c>
      <c r="I55" s="1">
        <v>30</v>
      </c>
      <c r="J55" s="19">
        <f>M55+SUM(N55:BG55)</f>
        <v>15</v>
      </c>
      <c r="K55" s="20"/>
      <c r="L55" s="21">
        <f t="shared" si="3"/>
        <v>15</v>
      </c>
      <c r="M55" s="21">
        <v>15</v>
      </c>
      <c r="N55" s="46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0"/>
    </row>
    <row r="56" spans="1:25" ht="12.75">
      <c r="A56" s="41" t="s">
        <v>359</v>
      </c>
      <c r="B56" s="41" t="s">
        <v>360</v>
      </c>
      <c r="C56" s="49" t="s">
        <v>302</v>
      </c>
      <c r="D56" s="49">
        <v>74</v>
      </c>
      <c r="E56" s="50">
        <v>2</v>
      </c>
      <c r="F56" s="50">
        <v>2</v>
      </c>
      <c r="G56" s="3" t="s">
        <v>86</v>
      </c>
      <c r="H56" s="28" t="s">
        <v>296</v>
      </c>
      <c r="I56" s="1">
        <v>30</v>
      </c>
      <c r="J56" s="19">
        <f t="shared" si="4"/>
        <v>0</v>
      </c>
      <c r="K56" s="20"/>
      <c r="L56" s="44">
        <f t="shared" si="3"/>
        <v>30</v>
      </c>
      <c r="M56" s="21">
        <v>0</v>
      </c>
      <c r="N56" s="46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0"/>
    </row>
    <row r="57" spans="1:25" ht="12.75">
      <c r="A57" s="41" t="s">
        <v>341</v>
      </c>
      <c r="B57" s="41" t="s">
        <v>9</v>
      </c>
      <c r="C57" s="27" t="s">
        <v>149</v>
      </c>
      <c r="D57" s="27">
        <v>74</v>
      </c>
      <c r="E57" s="4">
        <v>5</v>
      </c>
      <c r="F57" s="4">
        <v>5</v>
      </c>
      <c r="G57" s="3" t="s">
        <v>87</v>
      </c>
      <c r="H57" s="26" t="s">
        <v>136</v>
      </c>
      <c r="I57" s="2">
        <v>50</v>
      </c>
      <c r="J57" s="19">
        <f t="shared" si="4"/>
        <v>0</v>
      </c>
      <c r="K57" s="20"/>
      <c r="L57" s="44">
        <f t="shared" si="3"/>
        <v>50</v>
      </c>
      <c r="M57" s="44">
        <v>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0"/>
    </row>
    <row r="58" spans="1:25" ht="22.5">
      <c r="A58" s="41" t="s">
        <v>326</v>
      </c>
      <c r="B58" s="41" t="s">
        <v>12</v>
      </c>
      <c r="C58" s="27" t="s">
        <v>32</v>
      </c>
      <c r="D58" s="27">
        <v>73</v>
      </c>
      <c r="E58" s="4">
        <v>5</v>
      </c>
      <c r="F58" s="4">
        <v>5</v>
      </c>
      <c r="G58" s="3" t="s">
        <v>105</v>
      </c>
      <c r="H58" s="25" t="s">
        <v>137</v>
      </c>
      <c r="I58" s="2">
        <v>50</v>
      </c>
      <c r="J58" s="19">
        <f t="shared" si="4"/>
        <v>0</v>
      </c>
      <c r="K58" s="20"/>
      <c r="L58" s="44">
        <f t="shared" si="3"/>
        <v>50</v>
      </c>
      <c r="M58" s="44">
        <v>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0"/>
    </row>
    <row r="59" spans="1:25" ht="12.75">
      <c r="A59" s="41" t="s">
        <v>499</v>
      </c>
      <c r="B59" s="41" t="s">
        <v>500</v>
      </c>
      <c r="C59" s="27" t="s">
        <v>149</v>
      </c>
      <c r="D59" s="27">
        <v>73</v>
      </c>
      <c r="E59" s="50">
        <v>2</v>
      </c>
      <c r="F59" s="50">
        <v>2</v>
      </c>
      <c r="G59" s="3" t="s">
        <v>88</v>
      </c>
      <c r="H59" s="18" t="s">
        <v>134</v>
      </c>
      <c r="I59" s="1">
        <v>40</v>
      </c>
      <c r="J59" s="19">
        <f t="shared" si="4"/>
        <v>0</v>
      </c>
      <c r="K59" s="20"/>
      <c r="L59" s="44">
        <f t="shared" si="3"/>
        <v>40</v>
      </c>
      <c r="M59" s="44">
        <v>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0"/>
    </row>
    <row r="60" spans="1:25" ht="12.75">
      <c r="A60" s="41" t="s">
        <v>389</v>
      </c>
      <c r="B60" s="41" t="s">
        <v>390</v>
      </c>
      <c r="C60" s="27" t="s">
        <v>41</v>
      </c>
      <c r="D60" s="27">
        <v>73</v>
      </c>
      <c r="E60" s="4">
        <v>4</v>
      </c>
      <c r="F60" s="4">
        <v>4</v>
      </c>
      <c r="G60" s="3" t="s">
        <v>86</v>
      </c>
      <c r="H60" s="28" t="s">
        <v>296</v>
      </c>
      <c r="I60" s="1">
        <v>30</v>
      </c>
      <c r="J60" s="19">
        <f t="shared" si="4"/>
        <v>0</v>
      </c>
      <c r="K60" s="20"/>
      <c r="L60" s="44">
        <f t="shared" si="3"/>
        <v>30</v>
      </c>
      <c r="M60" s="44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0"/>
    </row>
    <row r="61" spans="1:25" ht="12.75">
      <c r="A61" s="41" t="s">
        <v>488</v>
      </c>
      <c r="B61" s="41" t="s">
        <v>213</v>
      </c>
      <c r="C61" s="27" t="s">
        <v>350</v>
      </c>
      <c r="D61" s="27">
        <v>73</v>
      </c>
      <c r="E61" s="4">
        <v>3</v>
      </c>
      <c r="F61" s="4">
        <v>3</v>
      </c>
      <c r="G61" s="3" t="s">
        <v>87</v>
      </c>
      <c r="H61" s="26" t="s">
        <v>136</v>
      </c>
      <c r="I61" s="2">
        <v>50</v>
      </c>
      <c r="J61" s="19">
        <f t="shared" si="4"/>
        <v>5</v>
      </c>
      <c r="K61" s="20"/>
      <c r="L61" s="44">
        <f t="shared" si="3"/>
        <v>45</v>
      </c>
      <c r="M61" s="44">
        <v>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0"/>
    </row>
    <row r="62" spans="1:25" ht="12.75">
      <c r="A62" s="41" t="s">
        <v>165</v>
      </c>
      <c r="B62" s="41" t="s">
        <v>8</v>
      </c>
      <c r="C62" s="27" t="s">
        <v>78</v>
      </c>
      <c r="D62" s="27">
        <v>73</v>
      </c>
      <c r="E62" s="4">
        <v>4</v>
      </c>
      <c r="F62" s="4">
        <v>4</v>
      </c>
      <c r="G62" s="3" t="s">
        <v>88</v>
      </c>
      <c r="H62" s="18" t="s">
        <v>134</v>
      </c>
      <c r="I62" s="1">
        <v>40</v>
      </c>
      <c r="J62" s="19">
        <f t="shared" si="4"/>
        <v>0</v>
      </c>
      <c r="K62" s="20"/>
      <c r="L62" s="44">
        <f t="shared" si="3"/>
        <v>40</v>
      </c>
      <c r="M62" s="44">
        <v>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0"/>
    </row>
    <row r="63" spans="1:25" ht="12.75">
      <c r="A63" s="41" t="s">
        <v>64</v>
      </c>
      <c r="B63" s="41" t="s">
        <v>19</v>
      </c>
      <c r="C63" s="27" t="s">
        <v>16</v>
      </c>
      <c r="D63" s="27">
        <v>73</v>
      </c>
      <c r="E63" s="4">
        <v>4</v>
      </c>
      <c r="F63" s="4">
        <v>4</v>
      </c>
      <c r="G63" s="3" t="s">
        <v>87</v>
      </c>
      <c r="H63" s="26" t="s">
        <v>136</v>
      </c>
      <c r="I63" s="2">
        <v>50</v>
      </c>
      <c r="J63" s="19">
        <f t="shared" si="4"/>
        <v>18</v>
      </c>
      <c r="K63" s="20"/>
      <c r="L63" s="44">
        <f t="shared" si="3"/>
        <v>32</v>
      </c>
      <c r="M63" s="44">
        <v>18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0"/>
    </row>
    <row r="64" spans="1:25" ht="12.75">
      <c r="A64" s="11" t="s">
        <v>524</v>
      </c>
      <c r="B64" s="11" t="s">
        <v>375</v>
      </c>
      <c r="C64" s="27" t="s">
        <v>41</v>
      </c>
      <c r="D64" s="27">
        <v>73</v>
      </c>
      <c r="E64" s="4">
        <v>3</v>
      </c>
      <c r="F64" s="4">
        <v>3</v>
      </c>
      <c r="G64" s="3" t="s">
        <v>86</v>
      </c>
      <c r="H64" s="28" t="s">
        <v>296</v>
      </c>
      <c r="I64" s="1">
        <v>30</v>
      </c>
      <c r="J64" s="19">
        <f>M64+SUM(N64:Y64)</f>
        <v>15</v>
      </c>
      <c r="K64" s="20"/>
      <c r="L64" s="44">
        <f t="shared" si="3"/>
        <v>15</v>
      </c>
      <c r="M64" s="44">
        <v>15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0"/>
    </row>
    <row r="65" spans="1:25" ht="12.75">
      <c r="A65" s="41" t="s">
        <v>480</v>
      </c>
      <c r="B65" s="41" t="s">
        <v>11</v>
      </c>
      <c r="C65" s="27" t="s">
        <v>78</v>
      </c>
      <c r="D65" s="27">
        <v>73</v>
      </c>
      <c r="E65" s="4">
        <v>3</v>
      </c>
      <c r="F65" s="4">
        <v>3</v>
      </c>
      <c r="G65" s="3" t="s">
        <v>86</v>
      </c>
      <c r="H65" s="28" t="s">
        <v>296</v>
      </c>
      <c r="I65" s="1">
        <v>30</v>
      </c>
      <c r="J65" s="19">
        <f t="shared" si="4"/>
        <v>0</v>
      </c>
      <c r="K65" s="20"/>
      <c r="L65" s="44">
        <f t="shared" si="3"/>
        <v>30</v>
      </c>
      <c r="M65" s="44">
        <v>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0"/>
    </row>
    <row r="66" spans="1:25" ht="12.75">
      <c r="A66" s="11" t="s">
        <v>568</v>
      </c>
      <c r="B66" s="11" t="s">
        <v>344</v>
      </c>
      <c r="C66" s="27" t="s">
        <v>552</v>
      </c>
      <c r="D66" s="27">
        <v>73</v>
      </c>
      <c r="E66" s="4">
        <v>2</v>
      </c>
      <c r="F66" s="4">
        <v>2</v>
      </c>
      <c r="G66" s="3" t="s">
        <v>88</v>
      </c>
      <c r="H66" s="18" t="s">
        <v>134</v>
      </c>
      <c r="I66" s="1">
        <v>40</v>
      </c>
      <c r="J66" s="19">
        <f>M66+SUM(N66:Y66)</f>
        <v>0</v>
      </c>
      <c r="K66" s="20"/>
      <c r="L66" s="44">
        <f>I66-J66</f>
        <v>40</v>
      </c>
      <c r="M66" s="44">
        <v>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0"/>
    </row>
    <row r="67" spans="1:25" ht="12.75">
      <c r="A67" s="41" t="s">
        <v>222</v>
      </c>
      <c r="B67" s="41" t="s">
        <v>223</v>
      </c>
      <c r="C67" s="17" t="s">
        <v>37</v>
      </c>
      <c r="D67" s="17">
        <v>73</v>
      </c>
      <c r="E67" s="4">
        <v>3</v>
      </c>
      <c r="F67" s="4">
        <v>3</v>
      </c>
      <c r="G67" s="3" t="s">
        <v>86</v>
      </c>
      <c r="H67" s="28" t="s">
        <v>296</v>
      </c>
      <c r="I67" s="1">
        <v>30</v>
      </c>
      <c r="J67" s="19">
        <f t="shared" si="4"/>
        <v>0</v>
      </c>
      <c r="K67" s="20"/>
      <c r="L67" s="44">
        <f t="shared" si="3"/>
        <v>30</v>
      </c>
      <c r="M67" s="44">
        <v>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0"/>
    </row>
    <row r="68" spans="1:25" ht="12.75">
      <c r="A68" s="41" t="s">
        <v>224</v>
      </c>
      <c r="B68" s="41" t="s">
        <v>225</v>
      </c>
      <c r="C68" s="17" t="s">
        <v>158</v>
      </c>
      <c r="D68" s="17">
        <v>73</v>
      </c>
      <c r="E68" s="9"/>
      <c r="F68" s="9"/>
      <c r="G68" s="3" t="s">
        <v>87</v>
      </c>
      <c r="H68" s="26" t="s">
        <v>136</v>
      </c>
      <c r="I68" s="2">
        <v>50</v>
      </c>
      <c r="J68" s="19">
        <f t="shared" si="4"/>
        <v>0</v>
      </c>
      <c r="K68" s="20"/>
      <c r="L68" s="44">
        <f t="shared" si="3"/>
        <v>50</v>
      </c>
      <c r="M68" s="44">
        <v>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0"/>
    </row>
    <row r="69" spans="1:25" ht="12.75">
      <c r="A69" s="41" t="s">
        <v>336</v>
      </c>
      <c r="B69" s="41" t="s">
        <v>24</v>
      </c>
      <c r="C69" s="27" t="s">
        <v>129</v>
      </c>
      <c r="D69" s="27">
        <v>74</v>
      </c>
      <c r="E69" s="4">
        <v>3</v>
      </c>
      <c r="F69" s="4">
        <v>3</v>
      </c>
      <c r="G69" s="3" t="s">
        <v>87</v>
      </c>
      <c r="H69" s="26" t="s">
        <v>136</v>
      </c>
      <c r="I69" s="2">
        <v>50</v>
      </c>
      <c r="J69" s="19">
        <f t="shared" si="4"/>
        <v>0</v>
      </c>
      <c r="K69" s="20"/>
      <c r="L69" s="44">
        <f aca="true" t="shared" si="5" ref="L69:L96">I69-J69</f>
        <v>50</v>
      </c>
      <c r="M69" s="44">
        <v>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0"/>
    </row>
    <row r="70" spans="1:25" ht="22.5">
      <c r="A70" s="41" t="s">
        <v>183</v>
      </c>
      <c r="B70" s="41" t="s">
        <v>26</v>
      </c>
      <c r="C70" s="27" t="s">
        <v>37</v>
      </c>
      <c r="D70" s="27">
        <v>73</v>
      </c>
      <c r="E70" s="50">
        <v>4</v>
      </c>
      <c r="F70" s="50">
        <v>4</v>
      </c>
      <c r="G70" s="3" t="s">
        <v>105</v>
      </c>
      <c r="H70" s="25" t="s">
        <v>137</v>
      </c>
      <c r="I70" s="2">
        <v>50</v>
      </c>
      <c r="J70" s="19">
        <f t="shared" si="4"/>
        <v>0</v>
      </c>
      <c r="K70" s="20"/>
      <c r="L70" s="44">
        <f t="shared" si="5"/>
        <v>50</v>
      </c>
      <c r="M70" s="44">
        <v>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0"/>
    </row>
    <row r="71" spans="1:25" ht="12.75">
      <c r="A71" s="41" t="s">
        <v>373</v>
      </c>
      <c r="B71" s="41" t="s">
        <v>174</v>
      </c>
      <c r="C71" s="27" t="s">
        <v>302</v>
      </c>
      <c r="D71" s="27">
        <v>74</v>
      </c>
      <c r="E71" s="4">
        <v>3</v>
      </c>
      <c r="F71" s="4">
        <v>3</v>
      </c>
      <c r="G71" s="3" t="s">
        <v>86</v>
      </c>
      <c r="H71" s="30" t="s">
        <v>296</v>
      </c>
      <c r="I71" s="1">
        <v>30</v>
      </c>
      <c r="J71" s="19">
        <f t="shared" si="4"/>
        <v>0</v>
      </c>
      <c r="K71" s="20"/>
      <c r="L71" s="44">
        <f t="shared" si="5"/>
        <v>30</v>
      </c>
      <c r="M71" s="44">
        <v>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0"/>
    </row>
    <row r="72" spans="1:25" ht="12.75">
      <c r="A72" s="41" t="s">
        <v>212</v>
      </c>
      <c r="B72" s="41" t="s">
        <v>213</v>
      </c>
      <c r="C72" s="27" t="s">
        <v>129</v>
      </c>
      <c r="D72" s="27">
        <v>74</v>
      </c>
      <c r="E72" s="4">
        <v>4</v>
      </c>
      <c r="F72" s="4">
        <v>4</v>
      </c>
      <c r="G72" s="3" t="s">
        <v>87</v>
      </c>
      <c r="H72" s="26" t="s">
        <v>136</v>
      </c>
      <c r="I72" s="2">
        <v>50</v>
      </c>
      <c r="J72" s="19">
        <f>M72+SUM(N72:AV72)</f>
        <v>0</v>
      </c>
      <c r="K72" s="20"/>
      <c r="L72" s="21">
        <f t="shared" si="5"/>
        <v>50</v>
      </c>
      <c r="M72" s="44">
        <v>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0"/>
    </row>
    <row r="73" spans="1:25" ht="22.5">
      <c r="A73" s="41" t="s">
        <v>506</v>
      </c>
      <c r="B73" s="41" t="s">
        <v>20</v>
      </c>
      <c r="C73" s="27" t="s">
        <v>37</v>
      </c>
      <c r="D73" s="27">
        <v>73</v>
      </c>
      <c r="E73" s="4">
        <v>5</v>
      </c>
      <c r="F73" s="4">
        <v>5</v>
      </c>
      <c r="G73" s="3" t="s">
        <v>105</v>
      </c>
      <c r="H73" s="25" t="s">
        <v>137</v>
      </c>
      <c r="I73" s="2">
        <v>50</v>
      </c>
      <c r="J73" s="19">
        <f aca="true" t="shared" si="6" ref="J73:J111">M73+SUM(N73:Y73)</f>
        <v>0</v>
      </c>
      <c r="K73" s="20"/>
      <c r="L73" s="44">
        <f t="shared" si="5"/>
        <v>50</v>
      </c>
      <c r="M73" s="44">
        <v>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0"/>
    </row>
    <row r="74" spans="1:25" ht="12.75">
      <c r="A74" s="11" t="s">
        <v>305</v>
      </c>
      <c r="B74" s="11" t="s">
        <v>5</v>
      </c>
      <c r="C74" s="27" t="s">
        <v>302</v>
      </c>
      <c r="D74" s="27">
        <v>74</v>
      </c>
      <c r="E74" s="4">
        <v>3</v>
      </c>
      <c r="F74" s="4">
        <v>3</v>
      </c>
      <c r="G74" s="3" t="s">
        <v>88</v>
      </c>
      <c r="H74" s="18" t="s">
        <v>134</v>
      </c>
      <c r="I74" s="1">
        <v>40</v>
      </c>
      <c r="J74" s="19">
        <f t="shared" si="6"/>
        <v>0</v>
      </c>
      <c r="K74" s="20"/>
      <c r="L74" s="21">
        <f t="shared" si="5"/>
        <v>40</v>
      </c>
      <c r="M74" s="44">
        <v>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0"/>
    </row>
    <row r="75" spans="1:25" ht="12.75">
      <c r="A75" s="41" t="s">
        <v>394</v>
      </c>
      <c r="B75" s="41" t="s">
        <v>395</v>
      </c>
      <c r="C75" s="27" t="s">
        <v>32</v>
      </c>
      <c r="D75" s="27">
        <v>73</v>
      </c>
      <c r="E75" s="4">
        <v>4</v>
      </c>
      <c r="F75" s="4">
        <v>4</v>
      </c>
      <c r="G75" s="3" t="s">
        <v>86</v>
      </c>
      <c r="H75" s="28" t="s">
        <v>135</v>
      </c>
      <c r="I75" s="1">
        <v>30</v>
      </c>
      <c r="J75" s="19">
        <f t="shared" si="6"/>
        <v>0</v>
      </c>
      <c r="K75" s="20"/>
      <c r="L75" s="44">
        <f t="shared" si="5"/>
        <v>30</v>
      </c>
      <c r="M75" s="44">
        <v>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0"/>
    </row>
    <row r="76" spans="1:25" ht="12.75">
      <c r="A76" s="41" t="s">
        <v>446</v>
      </c>
      <c r="B76" s="41" t="s">
        <v>13</v>
      </c>
      <c r="C76" s="27" t="s">
        <v>419</v>
      </c>
      <c r="D76" s="27">
        <v>73</v>
      </c>
      <c r="E76" s="4">
        <v>4</v>
      </c>
      <c r="F76" s="4">
        <v>4</v>
      </c>
      <c r="G76" s="3" t="s">
        <v>88</v>
      </c>
      <c r="H76" s="18" t="s">
        <v>134</v>
      </c>
      <c r="I76" s="1">
        <v>40</v>
      </c>
      <c r="J76" s="19">
        <f t="shared" si="6"/>
        <v>2</v>
      </c>
      <c r="K76" s="20"/>
      <c r="L76" s="21">
        <f t="shared" si="5"/>
        <v>38</v>
      </c>
      <c r="M76" s="44">
        <v>2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0"/>
    </row>
    <row r="77" spans="1:25" ht="12.75">
      <c r="A77" s="11" t="s">
        <v>476</v>
      </c>
      <c r="B77" s="11" t="s">
        <v>477</v>
      </c>
      <c r="C77" s="27" t="s">
        <v>79</v>
      </c>
      <c r="D77" s="27">
        <v>73</v>
      </c>
      <c r="E77" s="4">
        <v>4</v>
      </c>
      <c r="F77" s="4">
        <v>4</v>
      </c>
      <c r="G77" s="3" t="s">
        <v>86</v>
      </c>
      <c r="H77" s="30" t="s">
        <v>296</v>
      </c>
      <c r="I77" s="1">
        <v>30</v>
      </c>
      <c r="J77" s="19">
        <f t="shared" si="6"/>
        <v>15</v>
      </c>
      <c r="K77" s="20"/>
      <c r="L77" s="44">
        <f t="shared" si="5"/>
        <v>15</v>
      </c>
      <c r="M77" s="44">
        <v>15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0"/>
    </row>
    <row r="78" spans="1:25" ht="12.75">
      <c r="A78" s="41" t="s">
        <v>448</v>
      </c>
      <c r="B78" s="41" t="s">
        <v>54</v>
      </c>
      <c r="C78" s="27" t="s">
        <v>449</v>
      </c>
      <c r="D78" s="27">
        <v>73</v>
      </c>
      <c r="E78" s="4">
        <v>3</v>
      </c>
      <c r="F78" s="4">
        <v>3</v>
      </c>
      <c r="G78" s="3" t="s">
        <v>86</v>
      </c>
      <c r="H78" s="30" t="s">
        <v>296</v>
      </c>
      <c r="I78" s="1">
        <v>30</v>
      </c>
      <c r="J78" s="19">
        <f t="shared" si="6"/>
        <v>0</v>
      </c>
      <c r="K78" s="20"/>
      <c r="L78" s="44">
        <f t="shared" si="5"/>
        <v>30</v>
      </c>
      <c r="M78" s="44">
        <v>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0"/>
    </row>
    <row r="79" spans="1:25" ht="12.75">
      <c r="A79" s="41" t="s">
        <v>226</v>
      </c>
      <c r="B79" s="41" t="s">
        <v>167</v>
      </c>
      <c r="C79" s="27" t="s">
        <v>158</v>
      </c>
      <c r="D79" s="27">
        <v>73</v>
      </c>
      <c r="E79" s="9"/>
      <c r="F79" s="9"/>
      <c r="G79" s="3" t="s">
        <v>87</v>
      </c>
      <c r="H79" s="26" t="s">
        <v>136</v>
      </c>
      <c r="I79" s="2">
        <v>50</v>
      </c>
      <c r="J79" s="19">
        <f t="shared" si="6"/>
        <v>0</v>
      </c>
      <c r="K79" s="20"/>
      <c r="L79" s="44">
        <f t="shared" si="5"/>
        <v>50</v>
      </c>
      <c r="M79" s="44">
        <v>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0"/>
    </row>
    <row r="80" spans="1:25" ht="12.75">
      <c r="A80" s="41" t="s">
        <v>282</v>
      </c>
      <c r="B80" s="41" t="s">
        <v>277</v>
      </c>
      <c r="C80" s="27" t="s">
        <v>129</v>
      </c>
      <c r="D80" s="27">
        <v>74</v>
      </c>
      <c r="E80" s="4">
        <v>4</v>
      </c>
      <c r="F80" s="4">
        <v>4</v>
      </c>
      <c r="G80" s="3" t="s">
        <v>86</v>
      </c>
      <c r="H80" s="30" t="s">
        <v>296</v>
      </c>
      <c r="I80" s="1">
        <v>30</v>
      </c>
      <c r="J80" s="19">
        <f t="shared" si="6"/>
        <v>0</v>
      </c>
      <c r="K80" s="20"/>
      <c r="L80" s="44">
        <f t="shared" si="5"/>
        <v>30</v>
      </c>
      <c r="M80" s="44">
        <v>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0"/>
    </row>
    <row r="81" spans="1:25" ht="12.75">
      <c r="A81" s="41" t="s">
        <v>402</v>
      </c>
      <c r="B81" s="41" t="s">
        <v>403</v>
      </c>
      <c r="C81" s="27" t="s">
        <v>37</v>
      </c>
      <c r="D81" s="27">
        <v>73</v>
      </c>
      <c r="E81" s="4" t="s">
        <v>91</v>
      </c>
      <c r="F81" s="4" t="s">
        <v>91</v>
      </c>
      <c r="G81" s="3" t="s">
        <v>104</v>
      </c>
      <c r="H81" s="29" t="s">
        <v>104</v>
      </c>
      <c r="I81" s="1">
        <v>0</v>
      </c>
      <c r="J81" s="19">
        <f t="shared" si="6"/>
        <v>0</v>
      </c>
      <c r="K81" s="20"/>
      <c r="L81" s="44">
        <f t="shared" si="5"/>
        <v>0</v>
      </c>
      <c r="M81" s="44">
        <v>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0"/>
    </row>
    <row r="82" spans="1:25" ht="12.75">
      <c r="A82" s="41" t="s">
        <v>402</v>
      </c>
      <c r="B82" s="41" t="s">
        <v>404</v>
      </c>
      <c r="C82" s="27" t="s">
        <v>37</v>
      </c>
      <c r="D82" s="27">
        <v>73</v>
      </c>
      <c r="E82" s="4">
        <v>4</v>
      </c>
      <c r="F82" s="4">
        <v>4</v>
      </c>
      <c r="G82" s="3" t="s">
        <v>88</v>
      </c>
      <c r="H82" s="18" t="s">
        <v>134</v>
      </c>
      <c r="I82" s="1">
        <v>40</v>
      </c>
      <c r="J82" s="19">
        <f t="shared" si="6"/>
        <v>0</v>
      </c>
      <c r="K82" s="20"/>
      <c r="L82" s="21">
        <f t="shared" si="5"/>
        <v>40</v>
      </c>
      <c r="M82" s="44">
        <v>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0"/>
    </row>
    <row r="83" spans="1:25" ht="12.75">
      <c r="A83" s="41" t="s">
        <v>227</v>
      </c>
      <c r="B83" s="41" t="s">
        <v>228</v>
      </c>
      <c r="C83" s="27" t="s">
        <v>96</v>
      </c>
      <c r="D83" s="27">
        <v>73</v>
      </c>
      <c r="E83" s="9"/>
      <c r="F83" s="9"/>
      <c r="G83" s="3" t="s">
        <v>86</v>
      </c>
      <c r="H83" s="28" t="s">
        <v>135</v>
      </c>
      <c r="I83" s="1">
        <v>30</v>
      </c>
      <c r="J83" s="19">
        <f t="shared" si="6"/>
        <v>0</v>
      </c>
      <c r="K83" s="20"/>
      <c r="L83" s="44">
        <f t="shared" si="5"/>
        <v>30</v>
      </c>
      <c r="M83" s="44">
        <v>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0"/>
    </row>
    <row r="84" spans="1:25" ht="12.75">
      <c r="A84" s="41" t="s">
        <v>374</v>
      </c>
      <c r="B84" s="41" t="s">
        <v>375</v>
      </c>
      <c r="C84" s="27" t="s">
        <v>79</v>
      </c>
      <c r="D84" s="27">
        <v>73</v>
      </c>
      <c r="E84" s="4">
        <v>1</v>
      </c>
      <c r="F84" s="4">
        <v>1</v>
      </c>
      <c r="G84" s="3" t="s">
        <v>86</v>
      </c>
      <c r="H84" s="28" t="s">
        <v>135</v>
      </c>
      <c r="I84" s="1">
        <v>30</v>
      </c>
      <c r="J84" s="19">
        <f t="shared" si="6"/>
        <v>0</v>
      </c>
      <c r="K84" s="20"/>
      <c r="L84" s="44">
        <f t="shared" si="5"/>
        <v>30</v>
      </c>
      <c r="M84" s="44">
        <v>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0"/>
    </row>
    <row r="85" spans="1:25" ht="22.5">
      <c r="A85" s="11" t="s">
        <v>374</v>
      </c>
      <c r="B85" s="11" t="s">
        <v>80</v>
      </c>
      <c r="C85" s="27" t="s">
        <v>79</v>
      </c>
      <c r="D85" s="27">
        <v>73</v>
      </c>
      <c r="E85" s="4">
        <v>5</v>
      </c>
      <c r="F85" s="4">
        <v>5</v>
      </c>
      <c r="G85" s="3" t="s">
        <v>105</v>
      </c>
      <c r="H85" s="25" t="s">
        <v>137</v>
      </c>
      <c r="I85" s="2">
        <v>50</v>
      </c>
      <c r="J85" s="19">
        <f t="shared" si="6"/>
        <v>13.5</v>
      </c>
      <c r="K85" s="20"/>
      <c r="L85" s="44">
        <f t="shared" si="5"/>
        <v>36.5</v>
      </c>
      <c r="M85" s="44">
        <v>1.5</v>
      </c>
      <c r="N85" s="22"/>
      <c r="O85" s="22"/>
      <c r="P85" s="22"/>
      <c r="Q85" s="22"/>
      <c r="R85" s="22">
        <v>6</v>
      </c>
      <c r="S85" s="22"/>
      <c r="T85" s="22"/>
      <c r="U85" s="22">
        <v>6</v>
      </c>
      <c r="V85" s="22"/>
      <c r="W85" s="22"/>
      <c r="X85" s="22"/>
      <c r="Y85" s="20"/>
    </row>
    <row r="86" spans="1:25" ht="12.75">
      <c r="A86" s="11" t="s">
        <v>563</v>
      </c>
      <c r="B86" s="11" t="s">
        <v>234</v>
      </c>
      <c r="C86" s="27" t="s">
        <v>32</v>
      </c>
      <c r="D86" s="27">
        <v>73</v>
      </c>
      <c r="E86" s="4">
        <v>3</v>
      </c>
      <c r="F86" s="4">
        <v>3</v>
      </c>
      <c r="G86" s="3" t="s">
        <v>86</v>
      </c>
      <c r="H86" s="30" t="s">
        <v>296</v>
      </c>
      <c r="I86" s="1">
        <v>30</v>
      </c>
      <c r="J86" s="19">
        <f>M86+SUM(N86:Y86)</f>
        <v>15</v>
      </c>
      <c r="K86" s="20"/>
      <c r="L86" s="44">
        <f>I86-J86</f>
        <v>15</v>
      </c>
      <c r="M86" s="44">
        <v>15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0"/>
    </row>
    <row r="87" spans="1:25" ht="12.75">
      <c r="A87" s="41" t="s">
        <v>451</v>
      </c>
      <c r="B87" s="41" t="s">
        <v>274</v>
      </c>
      <c r="C87" s="27" t="s">
        <v>78</v>
      </c>
      <c r="D87" s="27">
        <v>73</v>
      </c>
      <c r="E87" s="4">
        <v>2</v>
      </c>
      <c r="F87" s="4">
        <v>2</v>
      </c>
      <c r="G87" s="3" t="s">
        <v>88</v>
      </c>
      <c r="H87" s="18" t="s">
        <v>134</v>
      </c>
      <c r="I87" s="1">
        <v>40</v>
      </c>
      <c r="J87" s="19">
        <f t="shared" si="6"/>
        <v>0.5</v>
      </c>
      <c r="K87" s="20"/>
      <c r="L87" s="21">
        <f t="shared" si="5"/>
        <v>39.5</v>
      </c>
      <c r="M87" s="44">
        <v>0.5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0"/>
    </row>
    <row r="88" spans="1:25" ht="12.75">
      <c r="A88" s="41" t="s">
        <v>422</v>
      </c>
      <c r="B88" s="41" t="s">
        <v>344</v>
      </c>
      <c r="C88" s="27" t="s">
        <v>419</v>
      </c>
      <c r="D88" s="27">
        <v>73</v>
      </c>
      <c r="E88" s="4">
        <v>4</v>
      </c>
      <c r="F88" s="4">
        <v>4</v>
      </c>
      <c r="G88" s="3" t="s">
        <v>88</v>
      </c>
      <c r="H88" s="18" t="s">
        <v>134</v>
      </c>
      <c r="I88" s="1">
        <v>40</v>
      </c>
      <c r="J88" s="19">
        <f t="shared" si="6"/>
        <v>0</v>
      </c>
      <c r="K88" s="20"/>
      <c r="L88" s="21">
        <f t="shared" si="5"/>
        <v>40</v>
      </c>
      <c r="M88" s="44">
        <v>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0"/>
    </row>
    <row r="89" spans="1:25" ht="12.75">
      <c r="A89" s="11" t="s">
        <v>230</v>
      </c>
      <c r="B89" s="11" t="s">
        <v>23</v>
      </c>
      <c r="C89" s="27" t="s">
        <v>32</v>
      </c>
      <c r="D89" s="27">
        <v>73</v>
      </c>
      <c r="E89" s="4">
        <v>5</v>
      </c>
      <c r="F89" s="4">
        <v>5</v>
      </c>
      <c r="G89" s="3" t="s">
        <v>87</v>
      </c>
      <c r="H89" s="26" t="s">
        <v>136</v>
      </c>
      <c r="I89" s="2">
        <v>50</v>
      </c>
      <c r="J89" s="19">
        <f t="shared" si="6"/>
        <v>0</v>
      </c>
      <c r="K89" s="20"/>
      <c r="L89" s="44">
        <f t="shared" si="5"/>
        <v>50</v>
      </c>
      <c r="M89" s="44">
        <v>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0"/>
    </row>
    <row r="90" spans="1:25" ht="12.75">
      <c r="A90" s="11" t="s">
        <v>230</v>
      </c>
      <c r="B90" s="11" t="s">
        <v>214</v>
      </c>
      <c r="C90" s="27" t="s">
        <v>32</v>
      </c>
      <c r="D90" s="27">
        <v>73</v>
      </c>
      <c r="E90" s="4">
        <v>3</v>
      </c>
      <c r="F90" s="4">
        <v>3</v>
      </c>
      <c r="G90" s="3" t="s">
        <v>86</v>
      </c>
      <c r="H90" s="28" t="s">
        <v>135</v>
      </c>
      <c r="I90" s="1">
        <v>30</v>
      </c>
      <c r="J90" s="19">
        <f t="shared" si="6"/>
        <v>0</v>
      </c>
      <c r="K90" s="20"/>
      <c r="L90" s="44">
        <f t="shared" si="5"/>
        <v>30</v>
      </c>
      <c r="M90" s="44">
        <v>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0"/>
    </row>
    <row r="91" spans="1:25" ht="12.75">
      <c r="A91" s="41" t="s">
        <v>231</v>
      </c>
      <c r="B91" s="41" t="s">
        <v>23</v>
      </c>
      <c r="C91" s="27" t="s">
        <v>158</v>
      </c>
      <c r="D91" s="27">
        <v>73</v>
      </c>
      <c r="E91" s="9"/>
      <c r="F91" s="9"/>
      <c r="G91" s="3" t="s">
        <v>87</v>
      </c>
      <c r="H91" s="26" t="s">
        <v>136</v>
      </c>
      <c r="I91" s="1">
        <v>50</v>
      </c>
      <c r="J91" s="19">
        <f t="shared" si="6"/>
        <v>0</v>
      </c>
      <c r="K91" s="20"/>
      <c r="L91" s="44">
        <f t="shared" si="5"/>
        <v>50</v>
      </c>
      <c r="M91" s="44">
        <v>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0"/>
    </row>
    <row r="92" spans="1:25" ht="12.75">
      <c r="A92" s="11" t="s">
        <v>555</v>
      </c>
      <c r="B92" s="11" t="s">
        <v>556</v>
      </c>
      <c r="C92" s="27" t="s">
        <v>129</v>
      </c>
      <c r="D92" s="27">
        <v>74</v>
      </c>
      <c r="E92" s="4">
        <v>5</v>
      </c>
      <c r="F92" s="4">
        <v>5</v>
      </c>
      <c r="G92" s="3" t="s">
        <v>87</v>
      </c>
      <c r="H92" s="26" t="s">
        <v>136</v>
      </c>
      <c r="I92" s="2">
        <v>50</v>
      </c>
      <c r="J92" s="19">
        <f>M92+SUM(N92:Y92)</f>
        <v>25</v>
      </c>
      <c r="K92" s="20"/>
      <c r="L92" s="44">
        <f t="shared" si="5"/>
        <v>25</v>
      </c>
      <c r="M92" s="44">
        <v>25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0"/>
    </row>
    <row r="93" spans="1:25" ht="12.75">
      <c r="A93" s="41" t="s">
        <v>481</v>
      </c>
      <c r="B93" s="41" t="s">
        <v>471</v>
      </c>
      <c r="C93" s="27" t="s">
        <v>32</v>
      </c>
      <c r="D93" s="27">
        <v>73</v>
      </c>
      <c r="E93" s="57">
        <v>4</v>
      </c>
      <c r="F93" s="57">
        <v>4</v>
      </c>
      <c r="G93" s="3" t="s">
        <v>86</v>
      </c>
      <c r="H93" s="30" t="s">
        <v>296</v>
      </c>
      <c r="I93" s="1">
        <v>30</v>
      </c>
      <c r="J93" s="19">
        <f t="shared" si="6"/>
        <v>2</v>
      </c>
      <c r="K93" s="20"/>
      <c r="L93" s="44">
        <f t="shared" si="5"/>
        <v>28</v>
      </c>
      <c r="M93" s="44">
        <v>2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0"/>
    </row>
    <row r="94" spans="1:25" ht="12.75">
      <c r="A94" s="11" t="s">
        <v>232</v>
      </c>
      <c r="B94" s="11" t="s">
        <v>103</v>
      </c>
      <c r="C94" s="27" t="s">
        <v>32</v>
      </c>
      <c r="D94" s="27">
        <v>73</v>
      </c>
      <c r="E94" s="57">
        <v>3</v>
      </c>
      <c r="F94" s="57">
        <v>3</v>
      </c>
      <c r="G94" s="3" t="s">
        <v>86</v>
      </c>
      <c r="H94" s="28" t="s">
        <v>135</v>
      </c>
      <c r="I94" s="1">
        <v>30</v>
      </c>
      <c r="J94" s="19">
        <f t="shared" si="6"/>
        <v>6</v>
      </c>
      <c r="K94" s="20"/>
      <c r="L94" s="44">
        <f t="shared" si="5"/>
        <v>24</v>
      </c>
      <c r="M94" s="44">
        <v>0</v>
      </c>
      <c r="N94" s="22"/>
      <c r="O94" s="22"/>
      <c r="P94" s="22"/>
      <c r="Q94" s="22"/>
      <c r="R94" s="22">
        <v>2</v>
      </c>
      <c r="S94" s="22"/>
      <c r="T94" s="22"/>
      <c r="U94" s="22">
        <v>4</v>
      </c>
      <c r="V94" s="22"/>
      <c r="W94" s="22"/>
      <c r="X94" s="22"/>
      <c r="Y94" s="20"/>
    </row>
    <row r="95" spans="1:25" ht="12.75">
      <c r="A95" s="41" t="s">
        <v>412</v>
      </c>
      <c r="B95" s="41" t="s">
        <v>413</v>
      </c>
      <c r="C95" s="27" t="s">
        <v>41</v>
      </c>
      <c r="D95" s="27">
        <v>73</v>
      </c>
      <c r="E95" s="4">
        <v>3</v>
      </c>
      <c r="F95" s="4">
        <v>3</v>
      </c>
      <c r="G95" s="3" t="s">
        <v>86</v>
      </c>
      <c r="H95" s="30" t="s">
        <v>296</v>
      </c>
      <c r="I95" s="1">
        <v>30</v>
      </c>
      <c r="J95" s="19">
        <f t="shared" si="6"/>
        <v>0</v>
      </c>
      <c r="K95" s="20"/>
      <c r="L95" s="44">
        <f t="shared" si="5"/>
        <v>30</v>
      </c>
      <c r="M95" s="44">
        <v>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0"/>
    </row>
    <row r="96" spans="1:25" ht="22.5">
      <c r="A96" s="41" t="s">
        <v>459</v>
      </c>
      <c r="B96" s="41" t="s">
        <v>460</v>
      </c>
      <c r="C96" s="27" t="s">
        <v>41</v>
      </c>
      <c r="D96" s="27">
        <v>73</v>
      </c>
      <c r="E96" s="4">
        <v>5</v>
      </c>
      <c r="F96" s="4">
        <v>5</v>
      </c>
      <c r="G96" s="3" t="s">
        <v>105</v>
      </c>
      <c r="H96" s="25" t="s">
        <v>137</v>
      </c>
      <c r="I96" s="2">
        <v>50</v>
      </c>
      <c r="J96" s="19">
        <f t="shared" si="6"/>
        <v>14</v>
      </c>
      <c r="K96" s="20"/>
      <c r="L96" s="44">
        <f t="shared" si="5"/>
        <v>36</v>
      </c>
      <c r="M96" s="44">
        <v>14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0"/>
    </row>
    <row r="97" spans="1:25" ht="12.75">
      <c r="A97" s="41" t="s">
        <v>333</v>
      </c>
      <c r="B97" s="41" t="s">
        <v>334</v>
      </c>
      <c r="C97" s="27" t="s">
        <v>129</v>
      </c>
      <c r="D97" s="27">
        <v>74</v>
      </c>
      <c r="E97" s="4">
        <v>4</v>
      </c>
      <c r="F97" s="4">
        <v>4</v>
      </c>
      <c r="G97" s="3" t="s">
        <v>87</v>
      </c>
      <c r="H97" s="26" t="s">
        <v>136</v>
      </c>
      <c r="I97" s="2">
        <v>50</v>
      </c>
      <c r="J97" s="19">
        <f t="shared" si="6"/>
        <v>0</v>
      </c>
      <c r="K97" s="20"/>
      <c r="L97" s="44">
        <f aca="true" t="shared" si="7" ref="L97:L184">I97-J97</f>
        <v>50</v>
      </c>
      <c r="M97" s="44">
        <v>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0"/>
    </row>
    <row r="98" spans="1:25" ht="12.75">
      <c r="A98" s="41" t="s">
        <v>423</v>
      </c>
      <c r="B98" s="41" t="s">
        <v>170</v>
      </c>
      <c r="C98" s="27" t="s">
        <v>419</v>
      </c>
      <c r="D98" s="27">
        <v>73</v>
      </c>
      <c r="E98" s="4">
        <v>2</v>
      </c>
      <c r="F98" s="4">
        <v>2</v>
      </c>
      <c r="G98" s="3" t="s">
        <v>86</v>
      </c>
      <c r="H98" s="30" t="s">
        <v>296</v>
      </c>
      <c r="I98" s="1">
        <v>30</v>
      </c>
      <c r="J98" s="19">
        <f t="shared" si="6"/>
        <v>0</v>
      </c>
      <c r="K98" s="20"/>
      <c r="L98" s="44">
        <f t="shared" si="7"/>
        <v>30</v>
      </c>
      <c r="M98" s="44">
        <v>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0"/>
    </row>
    <row r="99" spans="1:25" ht="12.75">
      <c r="A99" s="41" t="s">
        <v>299</v>
      </c>
      <c r="B99" s="41" t="s">
        <v>40</v>
      </c>
      <c r="C99" s="27" t="s">
        <v>78</v>
      </c>
      <c r="D99" s="27">
        <v>73</v>
      </c>
      <c r="E99" s="4">
        <v>5</v>
      </c>
      <c r="F99" s="4">
        <v>5</v>
      </c>
      <c r="G99" s="3" t="s">
        <v>87</v>
      </c>
      <c r="H99" s="26" t="s">
        <v>136</v>
      </c>
      <c r="I99" s="2">
        <v>50</v>
      </c>
      <c r="J99" s="19">
        <f t="shared" si="6"/>
        <v>8.5</v>
      </c>
      <c r="K99" s="20"/>
      <c r="L99" s="44">
        <f t="shared" si="7"/>
        <v>41.5</v>
      </c>
      <c r="M99" s="44">
        <v>8.5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0"/>
    </row>
    <row r="100" spans="1:25" ht="12.75">
      <c r="A100" s="41" t="s">
        <v>299</v>
      </c>
      <c r="B100" s="41" t="s">
        <v>84</v>
      </c>
      <c r="C100" s="27" t="s">
        <v>78</v>
      </c>
      <c r="D100" s="27">
        <v>73</v>
      </c>
      <c r="E100" s="4">
        <v>2</v>
      </c>
      <c r="F100" s="4">
        <v>2</v>
      </c>
      <c r="G100" s="3" t="s">
        <v>70</v>
      </c>
      <c r="H100" s="28" t="s">
        <v>70</v>
      </c>
      <c r="I100" s="1">
        <v>30</v>
      </c>
      <c r="J100" s="19">
        <f t="shared" si="6"/>
        <v>10</v>
      </c>
      <c r="K100" s="20"/>
      <c r="L100" s="44">
        <f t="shared" si="7"/>
        <v>20</v>
      </c>
      <c r="M100" s="44">
        <v>10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0"/>
    </row>
    <row r="101" spans="1:25" ht="12.75">
      <c r="A101" s="41" t="s">
        <v>233</v>
      </c>
      <c r="B101" s="41" t="s">
        <v>197</v>
      </c>
      <c r="C101" s="27" t="s">
        <v>32</v>
      </c>
      <c r="D101" s="27">
        <v>73</v>
      </c>
      <c r="E101" s="4"/>
      <c r="F101" s="4"/>
      <c r="G101" s="3" t="s">
        <v>86</v>
      </c>
      <c r="H101" s="28" t="s">
        <v>135</v>
      </c>
      <c r="I101" s="1">
        <v>30</v>
      </c>
      <c r="J101" s="19">
        <f t="shared" si="6"/>
        <v>0</v>
      </c>
      <c r="K101" s="20"/>
      <c r="L101" s="44">
        <f t="shared" si="7"/>
        <v>30</v>
      </c>
      <c r="M101" s="44">
        <v>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0"/>
    </row>
    <row r="102" spans="1:25" ht="12.75">
      <c r="A102" s="41" t="s">
        <v>424</v>
      </c>
      <c r="B102" s="41" t="s">
        <v>425</v>
      </c>
      <c r="C102" s="27" t="s">
        <v>419</v>
      </c>
      <c r="D102" s="27">
        <v>73</v>
      </c>
      <c r="E102" s="4">
        <v>3</v>
      </c>
      <c r="F102" s="4">
        <v>3</v>
      </c>
      <c r="G102" s="3" t="s">
        <v>88</v>
      </c>
      <c r="H102" s="18" t="s">
        <v>134</v>
      </c>
      <c r="I102" s="1">
        <v>40</v>
      </c>
      <c r="J102" s="19">
        <f t="shared" si="6"/>
        <v>0</v>
      </c>
      <c r="K102" s="20"/>
      <c r="L102" s="44">
        <f aca="true" t="shared" si="8" ref="L102:L110">I102-J102</f>
        <v>40</v>
      </c>
      <c r="M102" s="44">
        <v>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0"/>
    </row>
    <row r="103" spans="1:25" ht="12.75">
      <c r="A103" s="11" t="s">
        <v>428</v>
      </c>
      <c r="B103" s="11" t="s">
        <v>229</v>
      </c>
      <c r="C103" s="27" t="s">
        <v>419</v>
      </c>
      <c r="D103" s="27">
        <v>73</v>
      </c>
      <c r="E103" s="4">
        <v>5</v>
      </c>
      <c r="F103" s="4">
        <v>5</v>
      </c>
      <c r="G103" s="3" t="s">
        <v>87</v>
      </c>
      <c r="H103" s="26" t="s">
        <v>136</v>
      </c>
      <c r="I103" s="2">
        <v>50</v>
      </c>
      <c r="J103" s="19">
        <f>M103+SUM(N103:Y103)</f>
        <v>25</v>
      </c>
      <c r="K103" s="20"/>
      <c r="L103" s="44">
        <f t="shared" si="8"/>
        <v>25</v>
      </c>
      <c r="M103" s="44">
        <v>25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0"/>
    </row>
    <row r="104" spans="1:25" ht="12.75">
      <c r="A104" s="41" t="s">
        <v>428</v>
      </c>
      <c r="B104" s="41" t="s">
        <v>429</v>
      </c>
      <c r="C104" s="27" t="s">
        <v>419</v>
      </c>
      <c r="D104" s="27">
        <v>73</v>
      </c>
      <c r="E104" s="4" t="s">
        <v>91</v>
      </c>
      <c r="F104" s="4" t="s">
        <v>91</v>
      </c>
      <c r="G104" s="3" t="s">
        <v>104</v>
      </c>
      <c r="H104" s="29" t="s">
        <v>104</v>
      </c>
      <c r="I104" s="1">
        <v>0</v>
      </c>
      <c r="J104" s="19">
        <f t="shared" si="6"/>
        <v>0</v>
      </c>
      <c r="K104" s="20"/>
      <c r="L104" s="44">
        <f t="shared" si="8"/>
        <v>0</v>
      </c>
      <c r="M104" s="44">
        <v>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0"/>
    </row>
    <row r="105" spans="1:25" ht="12.75">
      <c r="A105" s="11" t="s">
        <v>428</v>
      </c>
      <c r="B105" s="11" t="s">
        <v>89</v>
      </c>
      <c r="C105" s="27" t="s">
        <v>419</v>
      </c>
      <c r="D105" s="27">
        <v>73</v>
      </c>
      <c r="E105" s="4">
        <v>2</v>
      </c>
      <c r="F105" s="4">
        <v>2</v>
      </c>
      <c r="G105" s="3" t="s">
        <v>86</v>
      </c>
      <c r="H105" s="28" t="s">
        <v>135</v>
      </c>
      <c r="I105" s="1">
        <v>30</v>
      </c>
      <c r="J105" s="19">
        <f>M105+SUM(N105:Y105)</f>
        <v>0</v>
      </c>
      <c r="K105" s="20"/>
      <c r="L105" s="44">
        <f t="shared" si="8"/>
        <v>30</v>
      </c>
      <c r="M105" s="44">
        <v>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0"/>
    </row>
    <row r="106" spans="1:25" ht="12.75">
      <c r="A106" s="11" t="s">
        <v>428</v>
      </c>
      <c r="B106" s="11" t="s">
        <v>95</v>
      </c>
      <c r="C106" s="27" t="s">
        <v>419</v>
      </c>
      <c r="D106" s="27">
        <v>73</v>
      </c>
      <c r="E106" s="4">
        <v>2</v>
      </c>
      <c r="F106" s="4">
        <v>2</v>
      </c>
      <c r="G106" s="3" t="s">
        <v>86</v>
      </c>
      <c r="H106" s="30" t="s">
        <v>296</v>
      </c>
      <c r="I106" s="1">
        <v>30</v>
      </c>
      <c r="J106" s="19">
        <f t="shared" si="6"/>
        <v>0</v>
      </c>
      <c r="K106" s="20"/>
      <c r="L106" s="44">
        <f t="shared" si="8"/>
        <v>30</v>
      </c>
      <c r="M106" s="44">
        <v>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0"/>
    </row>
    <row r="107" spans="1:25" ht="12.75">
      <c r="A107" s="41" t="s">
        <v>48</v>
      </c>
      <c r="B107" s="41" t="s">
        <v>42</v>
      </c>
      <c r="C107" s="24" t="s">
        <v>16</v>
      </c>
      <c r="D107" s="24">
        <v>73</v>
      </c>
      <c r="E107" s="4">
        <v>4</v>
      </c>
      <c r="F107" s="4">
        <v>4</v>
      </c>
      <c r="G107" s="3" t="s">
        <v>87</v>
      </c>
      <c r="H107" s="26" t="s">
        <v>136</v>
      </c>
      <c r="I107" s="2">
        <v>50</v>
      </c>
      <c r="J107" s="19">
        <f>M107+SUM(N107:Y107)</f>
        <v>0</v>
      </c>
      <c r="K107" s="20"/>
      <c r="L107" s="44">
        <f>I107-J107</f>
        <v>50</v>
      </c>
      <c r="M107" s="44">
        <v>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0"/>
    </row>
    <row r="108" spans="1:25" ht="22.5">
      <c r="A108" s="41" t="s">
        <v>159</v>
      </c>
      <c r="B108" s="41" t="s">
        <v>103</v>
      </c>
      <c r="C108" s="27" t="s">
        <v>419</v>
      </c>
      <c r="D108" s="27">
        <v>73</v>
      </c>
      <c r="E108" s="4">
        <v>5</v>
      </c>
      <c r="F108" s="4">
        <v>5</v>
      </c>
      <c r="G108" s="3" t="s">
        <v>105</v>
      </c>
      <c r="H108" s="25" t="s">
        <v>137</v>
      </c>
      <c r="I108" s="2">
        <v>50</v>
      </c>
      <c r="J108" s="19">
        <f>M108+SUM(N108:Y108)</f>
        <v>0</v>
      </c>
      <c r="K108" s="20"/>
      <c r="L108" s="44">
        <f>I108-J108</f>
        <v>50</v>
      </c>
      <c r="M108" s="44">
        <v>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0"/>
    </row>
    <row r="109" spans="1:25" ht="12.75">
      <c r="A109" s="11" t="s">
        <v>525</v>
      </c>
      <c r="B109" s="11" t="s">
        <v>120</v>
      </c>
      <c r="C109" s="27" t="s">
        <v>41</v>
      </c>
      <c r="D109" s="27">
        <v>73</v>
      </c>
      <c r="E109" s="4" t="s">
        <v>515</v>
      </c>
      <c r="F109" s="4" t="s">
        <v>515</v>
      </c>
      <c r="G109" s="3" t="s">
        <v>314</v>
      </c>
      <c r="H109" s="25" t="s">
        <v>314</v>
      </c>
      <c r="I109" s="2">
        <v>0</v>
      </c>
      <c r="J109" s="19">
        <f>M109+SUM(N109:Y109)</f>
        <v>0</v>
      </c>
      <c r="K109" s="20"/>
      <c r="L109" s="44">
        <f>I109-J109</f>
        <v>0</v>
      </c>
      <c r="M109" s="44">
        <v>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0"/>
    </row>
    <row r="110" spans="1:25" ht="12.75">
      <c r="A110" s="41" t="s">
        <v>369</v>
      </c>
      <c r="B110" s="41" t="s">
        <v>265</v>
      </c>
      <c r="C110" s="49" t="s">
        <v>302</v>
      </c>
      <c r="D110" s="49">
        <v>74</v>
      </c>
      <c r="E110" s="50">
        <v>4</v>
      </c>
      <c r="F110" s="50">
        <v>4</v>
      </c>
      <c r="G110" s="3" t="s">
        <v>87</v>
      </c>
      <c r="H110" s="26" t="s">
        <v>136</v>
      </c>
      <c r="I110" s="2">
        <v>50</v>
      </c>
      <c r="J110" s="19">
        <f t="shared" si="6"/>
        <v>0</v>
      </c>
      <c r="K110" s="20"/>
      <c r="L110" s="44">
        <f t="shared" si="8"/>
        <v>50</v>
      </c>
      <c r="M110" s="44">
        <v>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0"/>
    </row>
    <row r="111" spans="1:25" ht="12.75">
      <c r="A111" s="41" t="s">
        <v>140</v>
      </c>
      <c r="B111" s="41" t="s">
        <v>234</v>
      </c>
      <c r="C111" s="27" t="s">
        <v>158</v>
      </c>
      <c r="D111" s="27">
        <v>73</v>
      </c>
      <c r="E111" s="9"/>
      <c r="F111" s="9"/>
      <c r="G111" s="3" t="s">
        <v>86</v>
      </c>
      <c r="H111" s="28" t="s">
        <v>135</v>
      </c>
      <c r="I111" s="1">
        <v>30</v>
      </c>
      <c r="J111" s="19">
        <f t="shared" si="6"/>
        <v>0</v>
      </c>
      <c r="K111" s="20"/>
      <c r="L111" s="44">
        <f t="shared" si="7"/>
        <v>30</v>
      </c>
      <c r="M111" s="44">
        <v>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0"/>
    </row>
    <row r="112" spans="1:25" ht="12.75">
      <c r="A112" s="41" t="s">
        <v>116</v>
      </c>
      <c r="B112" s="41" t="s">
        <v>117</v>
      </c>
      <c r="C112" s="27" t="s">
        <v>37</v>
      </c>
      <c r="D112" s="27">
        <v>73</v>
      </c>
      <c r="E112" s="4">
        <v>4</v>
      </c>
      <c r="F112" s="4">
        <v>4</v>
      </c>
      <c r="G112" s="3" t="s">
        <v>88</v>
      </c>
      <c r="H112" s="18" t="s">
        <v>134</v>
      </c>
      <c r="I112" s="1">
        <v>40</v>
      </c>
      <c r="J112" s="19">
        <f>M112+SUM(N112:AR112)</f>
        <v>0</v>
      </c>
      <c r="K112" s="20"/>
      <c r="L112" s="21">
        <f t="shared" si="7"/>
        <v>40</v>
      </c>
      <c r="M112" s="44">
        <v>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0"/>
    </row>
    <row r="113" spans="1:25" ht="12.75">
      <c r="A113" s="41" t="s">
        <v>370</v>
      </c>
      <c r="B113" s="41" t="s">
        <v>20</v>
      </c>
      <c r="C113" s="27" t="s">
        <v>158</v>
      </c>
      <c r="D113" s="27">
        <v>73</v>
      </c>
      <c r="E113" s="50">
        <v>4</v>
      </c>
      <c r="F113" s="50">
        <v>4</v>
      </c>
      <c r="G113" s="3" t="s">
        <v>87</v>
      </c>
      <c r="H113" s="26" t="s">
        <v>136</v>
      </c>
      <c r="I113" s="2">
        <v>50</v>
      </c>
      <c r="J113" s="19">
        <f aca="true" t="shared" si="9" ref="J113:J122">M113+SUM(N113:Y113)</f>
        <v>0</v>
      </c>
      <c r="K113" s="20"/>
      <c r="L113" s="44">
        <f>I113-J113</f>
        <v>50</v>
      </c>
      <c r="M113" s="44">
        <v>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0"/>
    </row>
    <row r="114" spans="1:25" ht="12.75">
      <c r="A114" s="11" t="s">
        <v>570</v>
      </c>
      <c r="B114" s="11" t="s">
        <v>301</v>
      </c>
      <c r="C114" s="27" t="s">
        <v>41</v>
      </c>
      <c r="D114" s="27">
        <v>73</v>
      </c>
      <c r="E114" s="50">
        <v>3</v>
      </c>
      <c r="F114" s="50">
        <v>3</v>
      </c>
      <c r="G114" s="3" t="s">
        <v>86</v>
      </c>
      <c r="H114" s="28" t="s">
        <v>296</v>
      </c>
      <c r="I114" s="1">
        <v>30</v>
      </c>
      <c r="J114" s="19">
        <f>M114+SUM(N114:Y114)</f>
        <v>15</v>
      </c>
      <c r="K114" s="20"/>
      <c r="L114" s="44">
        <f>I114-J114</f>
        <v>15</v>
      </c>
      <c r="M114" s="44">
        <v>15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0"/>
    </row>
    <row r="115" spans="1:25" ht="12.75">
      <c r="A115" s="41" t="s">
        <v>284</v>
      </c>
      <c r="B115" s="41" t="s">
        <v>24</v>
      </c>
      <c r="C115" s="27" t="s">
        <v>129</v>
      </c>
      <c r="D115" s="27">
        <v>74</v>
      </c>
      <c r="E115" s="4">
        <v>4</v>
      </c>
      <c r="F115" s="4">
        <v>4</v>
      </c>
      <c r="G115" s="3" t="s">
        <v>88</v>
      </c>
      <c r="H115" s="18" t="s">
        <v>134</v>
      </c>
      <c r="I115" s="1">
        <v>40</v>
      </c>
      <c r="J115" s="19">
        <f t="shared" si="9"/>
        <v>0</v>
      </c>
      <c r="K115" s="20"/>
      <c r="L115" s="44">
        <f>I115-J115</f>
        <v>40</v>
      </c>
      <c r="M115" s="44">
        <v>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0"/>
    </row>
    <row r="116" spans="1:25" ht="12.75">
      <c r="A116" s="41" t="s">
        <v>456</v>
      </c>
      <c r="B116" s="41" t="s">
        <v>413</v>
      </c>
      <c r="C116" s="27" t="s">
        <v>16</v>
      </c>
      <c r="D116" s="27">
        <v>73</v>
      </c>
      <c r="E116" s="4">
        <v>3</v>
      </c>
      <c r="F116" s="4">
        <v>3</v>
      </c>
      <c r="G116" s="3" t="s">
        <v>86</v>
      </c>
      <c r="H116" s="28" t="s">
        <v>296</v>
      </c>
      <c r="I116" s="1">
        <v>30</v>
      </c>
      <c r="J116" s="19">
        <f t="shared" si="9"/>
        <v>0</v>
      </c>
      <c r="K116" s="20"/>
      <c r="L116" s="44">
        <f>I116-J116</f>
        <v>30</v>
      </c>
      <c r="M116" s="44">
        <v>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0"/>
    </row>
    <row r="117" spans="1:25" ht="12.75">
      <c r="A117" s="41" t="s">
        <v>352</v>
      </c>
      <c r="B117" s="41" t="s">
        <v>54</v>
      </c>
      <c r="C117" s="27" t="s">
        <v>32</v>
      </c>
      <c r="D117" s="27">
        <v>73</v>
      </c>
      <c r="E117" s="4">
        <v>4</v>
      </c>
      <c r="F117" s="4">
        <v>4</v>
      </c>
      <c r="G117" s="3" t="s">
        <v>88</v>
      </c>
      <c r="H117" s="18" t="s">
        <v>134</v>
      </c>
      <c r="I117" s="1">
        <v>40</v>
      </c>
      <c r="J117" s="19">
        <f t="shared" si="9"/>
        <v>3</v>
      </c>
      <c r="K117" s="20"/>
      <c r="L117" s="44">
        <f t="shared" si="7"/>
        <v>37</v>
      </c>
      <c r="M117" s="44">
        <v>3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0"/>
    </row>
    <row r="118" spans="1:25" ht="12.75">
      <c r="A118" s="41" t="s">
        <v>11</v>
      </c>
      <c r="B118" s="41" t="s">
        <v>20</v>
      </c>
      <c r="C118" s="49" t="s">
        <v>78</v>
      </c>
      <c r="D118" s="49">
        <v>73</v>
      </c>
      <c r="E118" s="50">
        <v>2</v>
      </c>
      <c r="F118" s="50">
        <v>2</v>
      </c>
      <c r="G118" s="3" t="s">
        <v>86</v>
      </c>
      <c r="H118" s="28" t="s">
        <v>296</v>
      </c>
      <c r="I118" s="1">
        <v>30</v>
      </c>
      <c r="J118" s="19">
        <f t="shared" si="9"/>
        <v>0</v>
      </c>
      <c r="K118" s="20"/>
      <c r="L118" s="44">
        <f>I118-J118</f>
        <v>30</v>
      </c>
      <c r="M118" s="44">
        <v>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0"/>
    </row>
    <row r="119" spans="1:25" ht="12.75">
      <c r="A119" s="41" t="s">
        <v>11</v>
      </c>
      <c r="B119" s="41" t="s">
        <v>38</v>
      </c>
      <c r="C119" s="49" t="s">
        <v>419</v>
      </c>
      <c r="D119" s="49">
        <v>73</v>
      </c>
      <c r="E119" s="50">
        <v>5</v>
      </c>
      <c r="F119" s="50">
        <v>5</v>
      </c>
      <c r="G119" s="3" t="s">
        <v>87</v>
      </c>
      <c r="H119" s="26" t="s">
        <v>136</v>
      </c>
      <c r="I119" s="2">
        <v>50</v>
      </c>
      <c r="J119" s="19">
        <f t="shared" si="9"/>
        <v>0</v>
      </c>
      <c r="K119" s="20"/>
      <c r="L119" s="44">
        <f>I119-J119</f>
        <v>50</v>
      </c>
      <c r="M119" s="44">
        <v>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0"/>
    </row>
    <row r="120" spans="1:25" ht="12.75">
      <c r="A120" s="11" t="s">
        <v>178</v>
      </c>
      <c r="B120" s="11" t="s">
        <v>179</v>
      </c>
      <c r="C120" s="27" t="s">
        <v>16</v>
      </c>
      <c r="D120" s="27">
        <v>73</v>
      </c>
      <c r="E120" s="4">
        <v>2</v>
      </c>
      <c r="F120" s="4">
        <v>2</v>
      </c>
      <c r="G120" s="3" t="s">
        <v>86</v>
      </c>
      <c r="H120" s="30" t="s">
        <v>296</v>
      </c>
      <c r="I120" s="1">
        <v>30</v>
      </c>
      <c r="J120" s="19">
        <f t="shared" si="9"/>
        <v>8</v>
      </c>
      <c r="K120" s="20"/>
      <c r="L120" s="44">
        <f t="shared" si="7"/>
        <v>22</v>
      </c>
      <c r="M120" s="44">
        <v>0</v>
      </c>
      <c r="N120" s="22"/>
      <c r="O120" s="22"/>
      <c r="P120" s="22"/>
      <c r="Q120" s="22"/>
      <c r="R120" s="22">
        <v>4</v>
      </c>
      <c r="S120" s="22"/>
      <c r="T120" s="22"/>
      <c r="U120" s="22">
        <v>4</v>
      </c>
      <c r="V120" s="22"/>
      <c r="W120" s="22"/>
      <c r="X120" s="22"/>
      <c r="Y120" s="20"/>
    </row>
    <row r="121" spans="1:25" ht="12.75">
      <c r="A121" s="11" t="s">
        <v>526</v>
      </c>
      <c r="B121" s="11" t="s">
        <v>4</v>
      </c>
      <c r="C121" s="27" t="s">
        <v>41</v>
      </c>
      <c r="D121" s="27">
        <v>73</v>
      </c>
      <c r="E121" s="4">
        <v>2</v>
      </c>
      <c r="F121" s="4">
        <v>2</v>
      </c>
      <c r="G121" s="3" t="s">
        <v>86</v>
      </c>
      <c r="H121" s="30" t="s">
        <v>296</v>
      </c>
      <c r="I121" s="1">
        <v>30</v>
      </c>
      <c r="J121" s="19">
        <f>M121+SUM(N121:Y121)</f>
        <v>0</v>
      </c>
      <c r="K121" s="20"/>
      <c r="L121" s="44">
        <f>I121-J121</f>
        <v>30</v>
      </c>
      <c r="M121" s="44">
        <v>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0"/>
    </row>
    <row r="122" spans="1:25" ht="12.75">
      <c r="A122" s="41" t="s">
        <v>147</v>
      </c>
      <c r="B122" s="41" t="s">
        <v>11</v>
      </c>
      <c r="C122" s="27" t="s">
        <v>96</v>
      </c>
      <c r="D122" s="27">
        <v>73</v>
      </c>
      <c r="E122" s="4">
        <v>4</v>
      </c>
      <c r="F122" s="4">
        <v>4</v>
      </c>
      <c r="G122" s="3" t="s">
        <v>88</v>
      </c>
      <c r="H122" s="18" t="s">
        <v>134</v>
      </c>
      <c r="I122" s="1">
        <v>40</v>
      </c>
      <c r="J122" s="19">
        <f t="shared" si="9"/>
        <v>0</v>
      </c>
      <c r="K122" s="20"/>
      <c r="L122" s="44">
        <f t="shared" si="7"/>
        <v>40</v>
      </c>
      <c r="M122" s="44">
        <v>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0"/>
    </row>
    <row r="123" spans="1:25" ht="12.75">
      <c r="A123" s="41" t="s">
        <v>192</v>
      </c>
      <c r="B123" s="41" t="s">
        <v>28</v>
      </c>
      <c r="C123" s="49" t="s">
        <v>32</v>
      </c>
      <c r="D123" s="27">
        <v>73</v>
      </c>
      <c r="E123" s="56">
        <v>5</v>
      </c>
      <c r="F123" s="50">
        <v>5</v>
      </c>
      <c r="G123" s="3" t="s">
        <v>87</v>
      </c>
      <c r="H123" s="26" t="s">
        <v>136</v>
      </c>
      <c r="I123" s="2">
        <v>50</v>
      </c>
      <c r="J123" s="19">
        <f>M123+SUM(N123:AT123)</f>
        <v>7</v>
      </c>
      <c r="K123" s="20"/>
      <c r="L123" s="21">
        <f t="shared" si="7"/>
        <v>43</v>
      </c>
      <c r="M123" s="44">
        <v>7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0"/>
    </row>
    <row r="124" spans="1:25" ht="12.75">
      <c r="A124" s="41" t="s">
        <v>81</v>
      </c>
      <c r="B124" s="41" t="s">
        <v>3</v>
      </c>
      <c r="C124" s="17" t="s">
        <v>16</v>
      </c>
      <c r="D124" s="17">
        <v>73</v>
      </c>
      <c r="E124" s="4">
        <v>2</v>
      </c>
      <c r="F124" s="4">
        <v>2</v>
      </c>
      <c r="G124" s="3" t="s">
        <v>88</v>
      </c>
      <c r="H124" s="18" t="s">
        <v>134</v>
      </c>
      <c r="I124" s="1">
        <v>40</v>
      </c>
      <c r="J124" s="19">
        <f aca="true" t="shared" si="10" ref="J124:J158">M124+SUM(N124:Y124)</f>
        <v>0</v>
      </c>
      <c r="K124" s="20"/>
      <c r="L124" s="44">
        <f t="shared" si="7"/>
        <v>40</v>
      </c>
      <c r="M124" s="44">
        <v>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0"/>
    </row>
    <row r="125" spans="1:25" ht="12.75">
      <c r="A125" s="11" t="s">
        <v>176</v>
      </c>
      <c r="B125" s="11" t="s">
        <v>26</v>
      </c>
      <c r="C125" s="27" t="s">
        <v>37</v>
      </c>
      <c r="D125" s="27">
        <v>73</v>
      </c>
      <c r="E125" s="5">
        <v>4</v>
      </c>
      <c r="F125" s="4">
        <v>4</v>
      </c>
      <c r="G125" s="3" t="s">
        <v>87</v>
      </c>
      <c r="H125" s="26" t="s">
        <v>136</v>
      </c>
      <c r="I125" s="2">
        <v>50</v>
      </c>
      <c r="J125" s="19">
        <f t="shared" si="10"/>
        <v>17</v>
      </c>
      <c r="K125" s="20"/>
      <c r="L125" s="44">
        <f t="shared" si="7"/>
        <v>33</v>
      </c>
      <c r="M125" s="44">
        <v>7</v>
      </c>
      <c r="N125" s="22"/>
      <c r="O125" s="22"/>
      <c r="P125" s="22"/>
      <c r="Q125" s="22"/>
      <c r="R125" s="22">
        <v>2</v>
      </c>
      <c r="S125" s="22"/>
      <c r="T125" s="22"/>
      <c r="U125" s="22">
        <v>8</v>
      </c>
      <c r="V125" s="22"/>
      <c r="W125" s="22"/>
      <c r="X125" s="22"/>
      <c r="Y125" s="20"/>
    </row>
    <row r="126" spans="1:25" ht="12.75">
      <c r="A126" s="41" t="s">
        <v>176</v>
      </c>
      <c r="B126" s="41" t="s">
        <v>31</v>
      </c>
      <c r="C126" s="27" t="s">
        <v>37</v>
      </c>
      <c r="D126" s="27">
        <v>73</v>
      </c>
      <c r="E126" s="4">
        <v>3</v>
      </c>
      <c r="F126" s="4">
        <v>3</v>
      </c>
      <c r="G126" s="3" t="s">
        <v>106</v>
      </c>
      <c r="H126" s="31" t="s">
        <v>297</v>
      </c>
      <c r="I126" s="2">
        <v>30</v>
      </c>
      <c r="J126" s="19">
        <f t="shared" si="10"/>
        <v>0</v>
      </c>
      <c r="K126" s="20"/>
      <c r="L126" s="44">
        <f t="shared" si="7"/>
        <v>30</v>
      </c>
      <c r="M126" s="44">
        <v>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0"/>
    </row>
    <row r="127" spans="1:25" ht="12.75">
      <c r="A127" s="41" t="s">
        <v>176</v>
      </c>
      <c r="B127" s="41" t="s">
        <v>95</v>
      </c>
      <c r="C127" s="27" t="s">
        <v>37</v>
      </c>
      <c r="D127" s="27">
        <v>73</v>
      </c>
      <c r="E127" s="9"/>
      <c r="F127" s="9"/>
      <c r="G127" s="3" t="s">
        <v>70</v>
      </c>
      <c r="H127" s="31" t="s">
        <v>70</v>
      </c>
      <c r="I127" s="2">
        <v>30</v>
      </c>
      <c r="J127" s="19">
        <f t="shared" si="10"/>
        <v>0</v>
      </c>
      <c r="K127" s="20"/>
      <c r="L127" s="44">
        <f t="shared" si="7"/>
        <v>30</v>
      </c>
      <c r="M127" s="44">
        <v>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0"/>
    </row>
    <row r="128" spans="1:25" ht="12.75">
      <c r="A128" s="41" t="s">
        <v>186</v>
      </c>
      <c r="B128" s="41" t="s">
        <v>187</v>
      </c>
      <c r="C128" s="27" t="s">
        <v>129</v>
      </c>
      <c r="D128" s="27">
        <v>74</v>
      </c>
      <c r="E128" s="5">
        <v>4</v>
      </c>
      <c r="F128" s="4">
        <v>4</v>
      </c>
      <c r="G128" s="3" t="s">
        <v>87</v>
      </c>
      <c r="H128" s="26" t="s">
        <v>136</v>
      </c>
      <c r="I128" s="2">
        <v>50</v>
      </c>
      <c r="J128" s="19">
        <f t="shared" si="10"/>
        <v>2</v>
      </c>
      <c r="K128" s="20"/>
      <c r="L128" s="44">
        <f t="shared" si="7"/>
        <v>48</v>
      </c>
      <c r="M128" s="44">
        <v>2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0"/>
    </row>
    <row r="129" spans="1:25" ht="12.75">
      <c r="A129" s="41" t="s">
        <v>491</v>
      </c>
      <c r="B129" s="41" t="s">
        <v>492</v>
      </c>
      <c r="C129" s="27" t="s">
        <v>32</v>
      </c>
      <c r="D129" s="27">
        <v>73</v>
      </c>
      <c r="E129" s="4">
        <v>3</v>
      </c>
      <c r="F129" s="4">
        <v>3</v>
      </c>
      <c r="G129" s="3" t="s">
        <v>86</v>
      </c>
      <c r="H129" s="28" t="s">
        <v>296</v>
      </c>
      <c r="I129" s="1">
        <v>30</v>
      </c>
      <c r="J129" s="19">
        <f t="shared" si="10"/>
        <v>0</v>
      </c>
      <c r="K129" s="20"/>
      <c r="L129" s="44">
        <f>I129-J129</f>
        <v>30</v>
      </c>
      <c r="M129" s="44">
        <v>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0"/>
    </row>
    <row r="130" spans="1:25" ht="12.75">
      <c r="A130" s="41" t="s">
        <v>355</v>
      </c>
      <c r="B130" s="41" t="s">
        <v>7</v>
      </c>
      <c r="C130" s="27" t="s">
        <v>41</v>
      </c>
      <c r="D130" s="27">
        <v>73</v>
      </c>
      <c r="E130" s="4">
        <v>5</v>
      </c>
      <c r="F130" s="4">
        <v>5</v>
      </c>
      <c r="G130" s="3" t="s">
        <v>87</v>
      </c>
      <c r="H130" s="26" t="s">
        <v>136</v>
      </c>
      <c r="I130" s="2">
        <v>50</v>
      </c>
      <c r="J130" s="19">
        <f t="shared" si="10"/>
        <v>0</v>
      </c>
      <c r="K130" s="20"/>
      <c r="L130" s="44">
        <f t="shared" si="7"/>
        <v>50</v>
      </c>
      <c r="M130" s="44">
        <v>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0"/>
    </row>
    <row r="131" spans="1:25" ht="12.75">
      <c r="A131" s="41" t="s">
        <v>504</v>
      </c>
      <c r="B131" s="41" t="s">
        <v>413</v>
      </c>
      <c r="C131" s="27" t="s">
        <v>37</v>
      </c>
      <c r="D131" s="27">
        <v>73</v>
      </c>
      <c r="E131" s="4">
        <v>3</v>
      </c>
      <c r="F131" s="4">
        <v>3</v>
      </c>
      <c r="G131" s="3" t="s">
        <v>86</v>
      </c>
      <c r="H131" s="28" t="s">
        <v>296</v>
      </c>
      <c r="I131" s="1">
        <v>30</v>
      </c>
      <c r="J131" s="19">
        <f t="shared" si="10"/>
        <v>0</v>
      </c>
      <c r="K131" s="20"/>
      <c r="L131" s="44">
        <f>I131-J131</f>
        <v>30</v>
      </c>
      <c r="M131" s="44">
        <v>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0"/>
    </row>
    <row r="132" spans="1:25" ht="12.75">
      <c r="A132" s="41" t="s">
        <v>430</v>
      </c>
      <c r="B132" s="41" t="s">
        <v>431</v>
      </c>
      <c r="C132" s="27" t="s">
        <v>419</v>
      </c>
      <c r="D132" s="27">
        <v>73</v>
      </c>
      <c r="E132" s="4">
        <v>2</v>
      </c>
      <c r="F132" s="4">
        <v>2</v>
      </c>
      <c r="G132" s="3" t="s">
        <v>86</v>
      </c>
      <c r="H132" s="28" t="s">
        <v>296</v>
      </c>
      <c r="I132" s="1">
        <v>30</v>
      </c>
      <c r="J132" s="19">
        <f t="shared" si="10"/>
        <v>0</v>
      </c>
      <c r="K132" s="20"/>
      <c r="L132" s="44">
        <f>I132-J132</f>
        <v>30</v>
      </c>
      <c r="M132" s="44">
        <v>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0"/>
    </row>
    <row r="133" spans="1:25" ht="12.75">
      <c r="A133" s="41" t="s">
        <v>316</v>
      </c>
      <c r="B133" s="41" t="s">
        <v>83</v>
      </c>
      <c r="C133" s="27" t="s">
        <v>16</v>
      </c>
      <c r="D133" s="27">
        <v>73</v>
      </c>
      <c r="E133" s="4">
        <v>5</v>
      </c>
      <c r="F133" s="4">
        <v>5</v>
      </c>
      <c r="G133" s="3" t="s">
        <v>87</v>
      </c>
      <c r="H133" s="26" t="s">
        <v>136</v>
      </c>
      <c r="I133" s="2">
        <v>50</v>
      </c>
      <c r="J133" s="19">
        <f t="shared" si="10"/>
        <v>0</v>
      </c>
      <c r="K133" s="20"/>
      <c r="L133" s="44">
        <f t="shared" si="7"/>
        <v>50</v>
      </c>
      <c r="M133" s="44">
        <v>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0"/>
    </row>
    <row r="134" spans="1:25" ht="12.75">
      <c r="A134" s="41" t="s">
        <v>320</v>
      </c>
      <c r="B134" s="41" t="s">
        <v>271</v>
      </c>
      <c r="C134" s="27" t="s">
        <v>41</v>
      </c>
      <c r="D134" s="27">
        <v>73</v>
      </c>
      <c r="E134" s="4">
        <v>4</v>
      </c>
      <c r="F134" s="4">
        <v>4</v>
      </c>
      <c r="G134" s="3" t="s">
        <v>86</v>
      </c>
      <c r="H134" s="28" t="s">
        <v>135</v>
      </c>
      <c r="I134" s="1">
        <v>30</v>
      </c>
      <c r="J134" s="19">
        <f t="shared" si="10"/>
        <v>0</v>
      </c>
      <c r="K134" s="20"/>
      <c r="L134" s="44">
        <f t="shared" si="7"/>
        <v>30</v>
      </c>
      <c r="M134" s="44">
        <v>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0"/>
    </row>
    <row r="135" spans="1:25" ht="12.75">
      <c r="A135" s="41" t="s">
        <v>319</v>
      </c>
      <c r="B135" s="41" t="s">
        <v>30</v>
      </c>
      <c r="C135" s="24" t="s">
        <v>41</v>
      </c>
      <c r="D135" s="24">
        <v>73</v>
      </c>
      <c r="E135" s="4">
        <v>2</v>
      </c>
      <c r="F135" s="4">
        <v>2</v>
      </c>
      <c r="G135" s="3" t="s">
        <v>86</v>
      </c>
      <c r="H135" s="28" t="s">
        <v>296</v>
      </c>
      <c r="I135" s="1">
        <v>30</v>
      </c>
      <c r="J135" s="19">
        <f t="shared" si="10"/>
        <v>1</v>
      </c>
      <c r="K135" s="20"/>
      <c r="L135" s="44">
        <f t="shared" si="7"/>
        <v>29</v>
      </c>
      <c r="M135" s="44">
        <v>1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0"/>
    </row>
    <row r="136" spans="1:25" ht="12.75">
      <c r="A136" s="41" t="s">
        <v>509</v>
      </c>
      <c r="B136" s="41" t="s">
        <v>510</v>
      </c>
      <c r="C136" s="24" t="s">
        <v>508</v>
      </c>
      <c r="D136" s="24">
        <v>74</v>
      </c>
      <c r="E136" s="4" t="s">
        <v>511</v>
      </c>
      <c r="F136" s="4" t="s">
        <v>511</v>
      </c>
      <c r="G136" s="3" t="s">
        <v>512</v>
      </c>
      <c r="H136" s="28" t="s">
        <v>512</v>
      </c>
      <c r="I136" s="1">
        <v>0</v>
      </c>
      <c r="J136" s="19">
        <f t="shared" si="10"/>
        <v>0</v>
      </c>
      <c r="K136" s="20"/>
      <c r="L136" s="44">
        <f>I136-J136</f>
        <v>0</v>
      </c>
      <c r="M136" s="44">
        <v>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0"/>
    </row>
    <row r="137" spans="1:25" ht="12.75">
      <c r="A137" s="41" t="s">
        <v>148</v>
      </c>
      <c r="B137" s="41" t="s">
        <v>25</v>
      </c>
      <c r="C137" s="27" t="s">
        <v>96</v>
      </c>
      <c r="D137" s="27">
        <v>73</v>
      </c>
      <c r="E137" s="4">
        <v>4</v>
      </c>
      <c r="F137" s="4">
        <v>4</v>
      </c>
      <c r="G137" s="3" t="s">
        <v>88</v>
      </c>
      <c r="H137" s="18" t="s">
        <v>134</v>
      </c>
      <c r="I137" s="1">
        <v>40</v>
      </c>
      <c r="J137" s="19">
        <f t="shared" si="10"/>
        <v>0</v>
      </c>
      <c r="K137" s="20"/>
      <c r="L137" s="44">
        <f t="shared" si="7"/>
        <v>40</v>
      </c>
      <c r="M137" s="44">
        <v>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0"/>
    </row>
    <row r="138" spans="1:25" ht="12.75">
      <c r="A138" s="41" t="s">
        <v>383</v>
      </c>
      <c r="B138" s="41" t="s">
        <v>384</v>
      </c>
      <c r="C138" s="27" t="s">
        <v>292</v>
      </c>
      <c r="D138" s="27">
        <v>74</v>
      </c>
      <c r="E138" s="4">
        <v>4</v>
      </c>
      <c r="F138" s="4">
        <v>4</v>
      </c>
      <c r="G138" s="3" t="s">
        <v>87</v>
      </c>
      <c r="H138" s="26" t="s">
        <v>136</v>
      </c>
      <c r="I138" s="2">
        <v>50</v>
      </c>
      <c r="J138" s="19">
        <f t="shared" si="10"/>
        <v>0</v>
      </c>
      <c r="K138" s="20"/>
      <c r="L138" s="44">
        <f>I138-J138</f>
        <v>50</v>
      </c>
      <c r="M138" s="44">
        <v>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0"/>
    </row>
    <row r="139" spans="1:25" ht="22.5">
      <c r="A139" s="41" t="s">
        <v>315</v>
      </c>
      <c r="B139" s="41" t="s">
        <v>185</v>
      </c>
      <c r="C139" s="27" t="s">
        <v>158</v>
      </c>
      <c r="D139" s="27">
        <v>73</v>
      </c>
      <c r="E139" s="10"/>
      <c r="F139" s="10"/>
      <c r="G139" s="3" t="s">
        <v>105</v>
      </c>
      <c r="H139" s="25" t="s">
        <v>137</v>
      </c>
      <c r="I139" s="2">
        <v>50</v>
      </c>
      <c r="J139" s="19">
        <f t="shared" si="10"/>
        <v>0</v>
      </c>
      <c r="K139" s="20"/>
      <c r="L139" s="44">
        <f t="shared" si="7"/>
        <v>50</v>
      </c>
      <c r="M139" s="44">
        <v>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0"/>
    </row>
    <row r="140" spans="1:25" ht="12.75">
      <c r="A140" s="41" t="s">
        <v>190</v>
      </c>
      <c r="B140" s="41" t="s">
        <v>191</v>
      </c>
      <c r="C140" s="27" t="s">
        <v>129</v>
      </c>
      <c r="D140" s="27">
        <v>74</v>
      </c>
      <c r="E140" s="5">
        <v>3</v>
      </c>
      <c r="F140" s="4">
        <v>3</v>
      </c>
      <c r="G140" s="3" t="s">
        <v>86</v>
      </c>
      <c r="H140" s="28" t="s">
        <v>296</v>
      </c>
      <c r="I140" s="1">
        <v>30</v>
      </c>
      <c r="J140" s="19">
        <f t="shared" si="10"/>
        <v>9.5</v>
      </c>
      <c r="K140" s="20"/>
      <c r="L140" s="44">
        <f>I140-J140</f>
        <v>20.5</v>
      </c>
      <c r="M140" s="44">
        <v>9.5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0"/>
    </row>
    <row r="141" spans="1:25" ht="12.75">
      <c r="A141" s="41" t="s">
        <v>235</v>
      </c>
      <c r="B141" s="41" t="s">
        <v>33</v>
      </c>
      <c r="C141" s="27" t="s">
        <v>37</v>
      </c>
      <c r="D141" s="27">
        <v>73</v>
      </c>
      <c r="E141" s="9"/>
      <c r="F141" s="9"/>
      <c r="G141" s="3" t="s">
        <v>87</v>
      </c>
      <c r="H141" s="26" t="s">
        <v>136</v>
      </c>
      <c r="I141" s="2">
        <v>50</v>
      </c>
      <c r="J141" s="19">
        <f t="shared" si="10"/>
        <v>0</v>
      </c>
      <c r="K141" s="20"/>
      <c r="L141" s="44">
        <f t="shared" si="7"/>
        <v>50</v>
      </c>
      <c r="M141" s="44">
        <v>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0"/>
    </row>
    <row r="142" spans="1:25" ht="22.5">
      <c r="A142" s="41" t="s">
        <v>445</v>
      </c>
      <c r="B142" s="41" t="s">
        <v>29</v>
      </c>
      <c r="C142" s="27" t="s">
        <v>419</v>
      </c>
      <c r="D142" s="27">
        <v>73</v>
      </c>
      <c r="E142" s="4">
        <v>5</v>
      </c>
      <c r="F142" s="4">
        <v>5</v>
      </c>
      <c r="G142" s="3" t="s">
        <v>105</v>
      </c>
      <c r="H142" s="25" t="s">
        <v>137</v>
      </c>
      <c r="I142" s="2">
        <v>50</v>
      </c>
      <c r="J142" s="19">
        <f t="shared" si="10"/>
        <v>14.5</v>
      </c>
      <c r="K142" s="20"/>
      <c r="L142" s="44">
        <f>I142-J142</f>
        <v>35.5</v>
      </c>
      <c r="M142" s="44">
        <v>14.5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0"/>
    </row>
    <row r="143" spans="1:25" ht="12.75">
      <c r="A143" s="41" t="s">
        <v>122</v>
      </c>
      <c r="B143" s="41" t="s">
        <v>6</v>
      </c>
      <c r="C143" s="27" t="s">
        <v>78</v>
      </c>
      <c r="D143" s="27">
        <v>73</v>
      </c>
      <c r="E143" s="4">
        <v>2</v>
      </c>
      <c r="F143" s="4">
        <v>2</v>
      </c>
      <c r="G143" s="3" t="s">
        <v>86</v>
      </c>
      <c r="H143" s="28" t="s">
        <v>296</v>
      </c>
      <c r="I143" s="1">
        <v>30</v>
      </c>
      <c r="J143" s="19">
        <f t="shared" si="10"/>
        <v>7</v>
      </c>
      <c r="K143" s="20"/>
      <c r="L143" s="44">
        <f t="shared" si="7"/>
        <v>23</v>
      </c>
      <c r="M143" s="44">
        <v>7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0"/>
    </row>
    <row r="144" spans="1:25" ht="22.5">
      <c r="A144" s="41" t="s">
        <v>236</v>
      </c>
      <c r="B144" s="41" t="s">
        <v>237</v>
      </c>
      <c r="C144" s="27" t="s">
        <v>32</v>
      </c>
      <c r="D144" s="27">
        <v>73</v>
      </c>
      <c r="E144" s="4"/>
      <c r="F144" s="4"/>
      <c r="G144" s="3" t="s">
        <v>105</v>
      </c>
      <c r="H144" s="25" t="s">
        <v>137</v>
      </c>
      <c r="I144" s="2">
        <v>50</v>
      </c>
      <c r="J144" s="19">
        <f t="shared" si="10"/>
        <v>0</v>
      </c>
      <c r="K144" s="20"/>
      <c r="L144" s="44">
        <f t="shared" si="7"/>
        <v>50</v>
      </c>
      <c r="M144" s="44">
        <v>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0"/>
    </row>
    <row r="145" spans="1:25" ht="12.75">
      <c r="A145" s="41" t="s">
        <v>516</v>
      </c>
      <c r="B145" s="41" t="s">
        <v>517</v>
      </c>
      <c r="C145" s="27" t="s">
        <v>508</v>
      </c>
      <c r="D145" s="27">
        <v>74</v>
      </c>
      <c r="E145" s="4" t="s">
        <v>515</v>
      </c>
      <c r="F145" s="4" t="s">
        <v>515</v>
      </c>
      <c r="G145" s="3" t="s">
        <v>314</v>
      </c>
      <c r="H145" s="25" t="s">
        <v>314</v>
      </c>
      <c r="I145" s="2">
        <v>0</v>
      </c>
      <c r="J145" s="19">
        <f t="shared" si="10"/>
        <v>0</v>
      </c>
      <c r="K145" s="20"/>
      <c r="L145" s="44">
        <f>I145-J145</f>
        <v>0</v>
      </c>
      <c r="M145" s="44">
        <v>0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0"/>
    </row>
    <row r="146" spans="1:25" ht="12.75">
      <c r="A146" s="11" t="s">
        <v>324</v>
      </c>
      <c r="B146" s="11" t="s">
        <v>270</v>
      </c>
      <c r="C146" s="27" t="s">
        <v>32</v>
      </c>
      <c r="D146" s="27">
        <v>73</v>
      </c>
      <c r="E146" s="4">
        <v>3</v>
      </c>
      <c r="F146" s="4">
        <v>3</v>
      </c>
      <c r="G146" s="3" t="s">
        <v>86</v>
      </c>
      <c r="H146" s="28" t="s">
        <v>296</v>
      </c>
      <c r="I146" s="1">
        <v>30</v>
      </c>
      <c r="J146" s="19">
        <f t="shared" si="10"/>
        <v>1</v>
      </c>
      <c r="K146" s="20"/>
      <c r="L146" s="44">
        <f t="shared" si="7"/>
        <v>29</v>
      </c>
      <c r="M146" s="44">
        <v>0</v>
      </c>
      <c r="N146" s="22"/>
      <c r="O146" s="22"/>
      <c r="P146" s="22"/>
      <c r="Q146" s="22"/>
      <c r="R146" s="22">
        <v>1</v>
      </c>
      <c r="S146" s="22"/>
      <c r="T146" s="22"/>
      <c r="U146" s="22"/>
      <c r="V146" s="22"/>
      <c r="W146" s="22"/>
      <c r="X146" s="22"/>
      <c r="Y146" s="20"/>
    </row>
    <row r="147" spans="1:25" ht="22.5">
      <c r="A147" s="41" t="s">
        <v>317</v>
      </c>
      <c r="B147" s="41" t="s">
        <v>318</v>
      </c>
      <c r="C147" s="27" t="s">
        <v>16</v>
      </c>
      <c r="D147" s="27">
        <v>73</v>
      </c>
      <c r="E147" s="4">
        <v>5</v>
      </c>
      <c r="F147" s="4">
        <v>5</v>
      </c>
      <c r="G147" s="3" t="s">
        <v>105</v>
      </c>
      <c r="H147" s="25" t="s">
        <v>137</v>
      </c>
      <c r="I147" s="2">
        <v>50</v>
      </c>
      <c r="J147" s="19">
        <f t="shared" si="10"/>
        <v>4</v>
      </c>
      <c r="K147" s="20"/>
      <c r="L147" s="44">
        <f t="shared" si="7"/>
        <v>46</v>
      </c>
      <c r="M147" s="44">
        <v>4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0"/>
    </row>
    <row r="148" spans="1:25" ht="12.75">
      <c r="A148" s="41" t="s">
        <v>356</v>
      </c>
      <c r="B148" s="41" t="s">
        <v>181</v>
      </c>
      <c r="C148" s="27" t="s">
        <v>41</v>
      </c>
      <c r="D148" s="27">
        <v>73</v>
      </c>
      <c r="E148" s="4">
        <v>4</v>
      </c>
      <c r="F148" s="4">
        <v>4</v>
      </c>
      <c r="G148" s="3" t="s">
        <v>88</v>
      </c>
      <c r="H148" s="18" t="s">
        <v>134</v>
      </c>
      <c r="I148" s="1">
        <v>40</v>
      </c>
      <c r="J148" s="19">
        <f t="shared" si="10"/>
        <v>0</v>
      </c>
      <c r="K148" s="20"/>
      <c r="L148" s="44">
        <f t="shared" si="7"/>
        <v>40</v>
      </c>
      <c r="M148" s="44">
        <v>0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0"/>
    </row>
    <row r="149" spans="1:25" ht="12.75">
      <c r="A149" s="41" t="s">
        <v>293</v>
      </c>
      <c r="B149" s="41" t="s">
        <v>213</v>
      </c>
      <c r="C149" s="27" t="s">
        <v>484</v>
      </c>
      <c r="D149" s="27">
        <v>74</v>
      </c>
      <c r="E149" s="4">
        <v>4</v>
      </c>
      <c r="F149" s="4">
        <v>4</v>
      </c>
      <c r="G149" s="3" t="s">
        <v>88</v>
      </c>
      <c r="H149" s="18" t="s">
        <v>134</v>
      </c>
      <c r="I149" s="1">
        <v>40</v>
      </c>
      <c r="J149" s="19">
        <f t="shared" si="10"/>
        <v>3</v>
      </c>
      <c r="K149" s="20"/>
      <c r="L149" s="44">
        <f>I149-J149</f>
        <v>37</v>
      </c>
      <c r="M149" s="44">
        <v>3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0"/>
    </row>
    <row r="150" spans="1:25" ht="12.75">
      <c r="A150" s="41" t="s">
        <v>238</v>
      </c>
      <c r="B150" s="41" t="s">
        <v>213</v>
      </c>
      <c r="C150" s="27" t="s">
        <v>16</v>
      </c>
      <c r="D150" s="27">
        <v>73</v>
      </c>
      <c r="E150" s="4">
        <v>5</v>
      </c>
      <c r="F150" s="4">
        <v>5</v>
      </c>
      <c r="G150" s="3" t="s">
        <v>87</v>
      </c>
      <c r="H150" s="26" t="s">
        <v>136</v>
      </c>
      <c r="I150" s="1">
        <v>50</v>
      </c>
      <c r="J150" s="19">
        <f t="shared" si="10"/>
        <v>0</v>
      </c>
      <c r="K150" s="20"/>
      <c r="L150" s="44">
        <f t="shared" si="7"/>
        <v>50</v>
      </c>
      <c r="M150" s="44">
        <v>0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0"/>
    </row>
    <row r="151" spans="1:25" ht="12.75">
      <c r="A151" s="11" t="s">
        <v>553</v>
      </c>
      <c r="B151" s="11" t="s">
        <v>213</v>
      </c>
      <c r="C151" s="27" t="s">
        <v>552</v>
      </c>
      <c r="D151" s="27">
        <v>73</v>
      </c>
      <c r="E151" s="4">
        <v>3</v>
      </c>
      <c r="F151" s="4">
        <v>3</v>
      </c>
      <c r="G151" s="3" t="s">
        <v>88</v>
      </c>
      <c r="H151" s="18" t="s">
        <v>134</v>
      </c>
      <c r="I151" s="1">
        <v>40</v>
      </c>
      <c r="J151" s="19">
        <f>M151+SUM(N151:Y151)</f>
        <v>20</v>
      </c>
      <c r="K151" s="20"/>
      <c r="L151" s="44">
        <f>I151-J151</f>
        <v>20</v>
      </c>
      <c r="M151" s="44">
        <v>20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0"/>
    </row>
    <row r="152" spans="1:25" ht="12.75">
      <c r="A152" s="41" t="s">
        <v>290</v>
      </c>
      <c r="B152" s="41" t="s">
        <v>277</v>
      </c>
      <c r="C152" s="27" t="s">
        <v>449</v>
      </c>
      <c r="D152" s="27">
        <v>73</v>
      </c>
      <c r="E152" s="4">
        <v>3</v>
      </c>
      <c r="F152" s="4">
        <v>3</v>
      </c>
      <c r="G152" s="3" t="s">
        <v>86</v>
      </c>
      <c r="H152" s="28" t="s">
        <v>296</v>
      </c>
      <c r="I152" s="1">
        <v>30</v>
      </c>
      <c r="J152" s="19">
        <f t="shared" si="10"/>
        <v>0</v>
      </c>
      <c r="K152" s="20"/>
      <c r="L152" s="44">
        <f>I152-J152</f>
        <v>30</v>
      </c>
      <c r="M152" s="44">
        <v>0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0"/>
    </row>
    <row r="153" spans="1:25" ht="22.5">
      <c r="A153" s="41" t="s">
        <v>239</v>
      </c>
      <c r="B153" s="41" t="s">
        <v>240</v>
      </c>
      <c r="C153" s="27" t="s">
        <v>158</v>
      </c>
      <c r="D153" s="27">
        <v>73</v>
      </c>
      <c r="E153" s="9"/>
      <c r="F153" s="9"/>
      <c r="G153" s="3" t="s">
        <v>105</v>
      </c>
      <c r="H153" s="25" t="s">
        <v>137</v>
      </c>
      <c r="I153" s="2">
        <v>50</v>
      </c>
      <c r="J153" s="19">
        <f t="shared" si="10"/>
        <v>0</v>
      </c>
      <c r="K153" s="20"/>
      <c r="L153" s="44">
        <f t="shared" si="7"/>
        <v>50</v>
      </c>
      <c r="M153" s="44">
        <v>0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0"/>
    </row>
    <row r="154" spans="1:25" ht="12.75">
      <c r="A154" s="40" t="s">
        <v>579</v>
      </c>
      <c r="B154" s="40" t="s">
        <v>392</v>
      </c>
      <c r="C154" s="27" t="s">
        <v>78</v>
      </c>
      <c r="D154" s="27">
        <v>73</v>
      </c>
      <c r="E154" s="9">
        <v>4</v>
      </c>
      <c r="F154" s="9">
        <v>4</v>
      </c>
      <c r="G154" s="70"/>
      <c r="H154" s="71"/>
      <c r="I154" s="1">
        <v>30</v>
      </c>
      <c r="J154" s="19">
        <f>M154+SUM(N154:Y154)</f>
        <v>6</v>
      </c>
      <c r="K154" s="20"/>
      <c r="L154" s="44">
        <f>I154-J154</f>
        <v>24</v>
      </c>
      <c r="M154" s="62">
        <v>0</v>
      </c>
      <c r="N154" s="22"/>
      <c r="O154" s="22"/>
      <c r="P154" s="22"/>
      <c r="Q154" s="22"/>
      <c r="R154" s="22"/>
      <c r="S154" s="22"/>
      <c r="T154" s="22"/>
      <c r="U154" s="22">
        <v>6</v>
      </c>
      <c r="V154" s="22"/>
      <c r="W154" s="22"/>
      <c r="X154" s="22"/>
      <c r="Y154" s="20"/>
    </row>
    <row r="155" spans="1:25" ht="22.5">
      <c r="A155" s="11" t="s">
        <v>527</v>
      </c>
      <c r="B155" s="11" t="s">
        <v>29</v>
      </c>
      <c r="C155" s="27" t="s">
        <v>41</v>
      </c>
      <c r="D155" s="27">
        <v>73</v>
      </c>
      <c r="E155" s="4">
        <v>5</v>
      </c>
      <c r="F155" s="4">
        <v>5</v>
      </c>
      <c r="G155" s="3" t="s">
        <v>105</v>
      </c>
      <c r="H155" s="25" t="s">
        <v>137</v>
      </c>
      <c r="I155" s="2">
        <v>50</v>
      </c>
      <c r="J155" s="19">
        <f>M155+SUM(N155:Y155)</f>
        <v>25</v>
      </c>
      <c r="K155" s="20"/>
      <c r="L155" s="44">
        <f>I155-J155</f>
        <v>25</v>
      </c>
      <c r="M155" s="44">
        <v>25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0"/>
    </row>
    <row r="156" spans="1:25" ht="12.75">
      <c r="A156" s="41" t="s">
        <v>76</v>
      </c>
      <c r="B156" s="41" t="s">
        <v>89</v>
      </c>
      <c r="C156" s="27" t="s">
        <v>37</v>
      </c>
      <c r="D156" s="27">
        <v>73</v>
      </c>
      <c r="E156" s="4">
        <v>2</v>
      </c>
      <c r="F156" s="4">
        <v>2</v>
      </c>
      <c r="G156" s="3" t="s">
        <v>86</v>
      </c>
      <c r="H156" s="28" t="s">
        <v>296</v>
      </c>
      <c r="I156" s="1">
        <v>30</v>
      </c>
      <c r="J156" s="19">
        <f t="shared" si="10"/>
        <v>0</v>
      </c>
      <c r="K156" s="20"/>
      <c r="L156" s="44">
        <f>I156-J156</f>
        <v>30</v>
      </c>
      <c r="M156" s="44">
        <v>0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0"/>
    </row>
    <row r="157" spans="1:25" ht="12.75">
      <c r="A157" s="41" t="s">
        <v>76</v>
      </c>
      <c r="B157" s="41" t="s">
        <v>241</v>
      </c>
      <c r="C157" s="24" t="s">
        <v>37</v>
      </c>
      <c r="D157" s="24">
        <v>73</v>
      </c>
      <c r="E157" s="4" t="s">
        <v>91</v>
      </c>
      <c r="F157" s="4" t="s">
        <v>91</v>
      </c>
      <c r="G157" s="3" t="s">
        <v>104</v>
      </c>
      <c r="H157" s="29" t="s">
        <v>104</v>
      </c>
      <c r="I157" s="2">
        <v>0</v>
      </c>
      <c r="J157" s="19">
        <f t="shared" si="10"/>
        <v>0</v>
      </c>
      <c r="K157" s="20"/>
      <c r="L157" s="44">
        <f t="shared" si="7"/>
        <v>0</v>
      </c>
      <c r="M157" s="44">
        <v>0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0"/>
    </row>
    <row r="158" spans="1:25" ht="12.75">
      <c r="A158" s="41" t="s">
        <v>465</v>
      </c>
      <c r="B158" s="41" t="s">
        <v>466</v>
      </c>
      <c r="C158" s="24" t="s">
        <v>302</v>
      </c>
      <c r="D158" s="24">
        <v>74</v>
      </c>
      <c r="E158" s="4">
        <v>3</v>
      </c>
      <c r="F158" s="4">
        <v>3</v>
      </c>
      <c r="G158" s="3" t="s">
        <v>86</v>
      </c>
      <c r="H158" s="28" t="s">
        <v>296</v>
      </c>
      <c r="I158" s="1">
        <v>30</v>
      </c>
      <c r="J158" s="19">
        <f t="shared" si="10"/>
        <v>0</v>
      </c>
      <c r="K158" s="20"/>
      <c r="L158" s="44">
        <f>I158-J158</f>
        <v>30</v>
      </c>
      <c r="M158" s="44">
        <v>0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0"/>
    </row>
    <row r="159" spans="1:25" ht="12.75">
      <c r="A159" s="41" t="s">
        <v>56</v>
      </c>
      <c r="B159" s="41" t="s">
        <v>21</v>
      </c>
      <c r="C159" s="24" t="s">
        <v>16</v>
      </c>
      <c r="D159" s="24">
        <v>73</v>
      </c>
      <c r="E159" s="50">
        <v>4</v>
      </c>
      <c r="F159" s="50">
        <v>4</v>
      </c>
      <c r="G159" s="3" t="s">
        <v>88</v>
      </c>
      <c r="H159" s="18" t="s">
        <v>134</v>
      </c>
      <c r="I159" s="1">
        <v>40</v>
      </c>
      <c r="J159" s="19">
        <f aca="true" t="shared" si="11" ref="J159:J196">M159+SUM(N159:Y159)</f>
        <v>0</v>
      </c>
      <c r="K159" s="20"/>
      <c r="L159" s="44">
        <f>I159-J159</f>
        <v>40</v>
      </c>
      <c r="M159" s="44">
        <v>0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0"/>
    </row>
    <row r="160" spans="1:25" ht="12.75">
      <c r="A160" s="41" t="s">
        <v>52</v>
      </c>
      <c r="B160" s="41" t="s">
        <v>43</v>
      </c>
      <c r="C160" s="17" t="s">
        <v>41</v>
      </c>
      <c r="D160" s="17">
        <v>73</v>
      </c>
      <c r="E160" s="4">
        <v>3</v>
      </c>
      <c r="F160" s="4">
        <v>3</v>
      </c>
      <c r="G160" s="3" t="s">
        <v>87</v>
      </c>
      <c r="H160" s="26" t="s">
        <v>136</v>
      </c>
      <c r="I160" s="1">
        <v>50</v>
      </c>
      <c r="J160" s="19">
        <f t="shared" si="11"/>
        <v>0</v>
      </c>
      <c r="K160" s="20"/>
      <c r="L160" s="44">
        <f>I160-J160</f>
        <v>50</v>
      </c>
      <c r="M160" s="44">
        <v>0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3"/>
    </row>
    <row r="161" spans="1:25" ht="12.75">
      <c r="A161" s="41" t="s">
        <v>152</v>
      </c>
      <c r="B161" s="41" t="s">
        <v>6</v>
      </c>
      <c r="C161" s="17" t="s">
        <v>371</v>
      </c>
      <c r="D161" s="17">
        <v>73</v>
      </c>
      <c r="E161" s="4">
        <v>4</v>
      </c>
      <c r="F161" s="4">
        <v>4</v>
      </c>
      <c r="G161" s="3" t="s">
        <v>86</v>
      </c>
      <c r="H161" s="28" t="s">
        <v>135</v>
      </c>
      <c r="I161" s="1">
        <v>30</v>
      </c>
      <c r="J161" s="19">
        <f t="shared" si="11"/>
        <v>2</v>
      </c>
      <c r="K161" s="20"/>
      <c r="L161" s="44">
        <f>I161-J161</f>
        <v>28</v>
      </c>
      <c r="M161" s="44">
        <v>2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3"/>
    </row>
    <row r="162" spans="1:25" ht="12.75">
      <c r="A162" s="41" t="s">
        <v>242</v>
      </c>
      <c r="B162" s="41" t="s">
        <v>213</v>
      </c>
      <c r="C162" s="27" t="s">
        <v>16</v>
      </c>
      <c r="D162" s="27">
        <v>73</v>
      </c>
      <c r="E162" s="4">
        <v>5</v>
      </c>
      <c r="F162" s="4">
        <v>5</v>
      </c>
      <c r="G162" s="3" t="s">
        <v>87</v>
      </c>
      <c r="H162" s="26" t="s">
        <v>136</v>
      </c>
      <c r="I162" s="1">
        <v>50</v>
      </c>
      <c r="J162" s="19">
        <f t="shared" si="11"/>
        <v>0</v>
      </c>
      <c r="K162" s="20"/>
      <c r="L162" s="44">
        <f t="shared" si="7"/>
        <v>50</v>
      </c>
      <c r="M162" s="44">
        <v>0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0"/>
    </row>
    <row r="163" spans="1:25" ht="12.75">
      <c r="A163" s="41" t="s">
        <v>393</v>
      </c>
      <c r="B163" s="41" t="s">
        <v>245</v>
      </c>
      <c r="C163" s="27" t="s">
        <v>419</v>
      </c>
      <c r="D163" s="27">
        <v>73</v>
      </c>
      <c r="E163" s="4">
        <v>3</v>
      </c>
      <c r="F163" s="4">
        <v>3</v>
      </c>
      <c r="G163" s="3" t="s">
        <v>88</v>
      </c>
      <c r="H163" s="18" t="s">
        <v>134</v>
      </c>
      <c r="I163" s="1">
        <v>40</v>
      </c>
      <c r="J163" s="19">
        <f t="shared" si="11"/>
        <v>4</v>
      </c>
      <c r="K163" s="20"/>
      <c r="L163" s="59">
        <f>I163-J163</f>
        <v>36</v>
      </c>
      <c r="M163" s="44">
        <v>4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0"/>
    </row>
    <row r="164" spans="1:25" ht="12.75">
      <c r="A164" s="41" t="s">
        <v>401</v>
      </c>
      <c r="B164" s="41" t="s">
        <v>95</v>
      </c>
      <c r="C164" s="27" t="s">
        <v>302</v>
      </c>
      <c r="D164" s="27">
        <v>74</v>
      </c>
      <c r="E164" s="4">
        <v>2</v>
      </c>
      <c r="F164" s="4">
        <v>2</v>
      </c>
      <c r="G164" s="3" t="s">
        <v>86</v>
      </c>
      <c r="H164" s="28" t="s">
        <v>296</v>
      </c>
      <c r="I164" s="1">
        <v>30</v>
      </c>
      <c r="J164" s="19">
        <f t="shared" si="11"/>
        <v>6</v>
      </c>
      <c r="K164" s="20"/>
      <c r="L164" s="44">
        <f>I164-J164</f>
        <v>24</v>
      </c>
      <c r="M164" s="44">
        <v>6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0"/>
    </row>
    <row r="165" spans="1:25" ht="12.75">
      <c r="A165" s="41" t="s">
        <v>144</v>
      </c>
      <c r="B165" s="41" t="s">
        <v>171</v>
      </c>
      <c r="C165" s="27" t="s">
        <v>37</v>
      </c>
      <c r="D165" s="27">
        <v>73</v>
      </c>
      <c r="E165" s="4">
        <v>3</v>
      </c>
      <c r="F165" s="4">
        <v>3</v>
      </c>
      <c r="G165" s="3" t="s">
        <v>106</v>
      </c>
      <c r="H165" s="31" t="s">
        <v>297</v>
      </c>
      <c r="I165" s="1">
        <v>30</v>
      </c>
      <c r="J165" s="19">
        <f t="shared" si="11"/>
        <v>0</v>
      </c>
      <c r="K165" s="20"/>
      <c r="L165" s="44">
        <f t="shared" si="7"/>
        <v>30</v>
      </c>
      <c r="M165" s="44">
        <v>0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0"/>
    </row>
    <row r="166" spans="1:25" ht="12.75">
      <c r="A166" s="41" t="s">
        <v>328</v>
      </c>
      <c r="B166" s="41" t="s">
        <v>329</v>
      </c>
      <c r="C166" s="27" t="s">
        <v>32</v>
      </c>
      <c r="D166" s="27">
        <v>73</v>
      </c>
      <c r="E166" s="4" t="s">
        <v>91</v>
      </c>
      <c r="F166" s="4" t="s">
        <v>91</v>
      </c>
      <c r="G166" s="3" t="s">
        <v>104</v>
      </c>
      <c r="H166" s="28" t="s">
        <v>104</v>
      </c>
      <c r="I166" s="1">
        <v>0</v>
      </c>
      <c r="J166" s="19">
        <f t="shared" si="11"/>
        <v>0</v>
      </c>
      <c r="K166" s="20"/>
      <c r="L166" s="44">
        <f t="shared" si="7"/>
        <v>0</v>
      </c>
      <c r="M166" s="44">
        <v>0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0"/>
    </row>
    <row r="167" spans="1:25" ht="12.75">
      <c r="A167" s="41" t="s">
        <v>380</v>
      </c>
      <c r="B167" s="41" t="s">
        <v>182</v>
      </c>
      <c r="C167" s="27" t="s">
        <v>16</v>
      </c>
      <c r="D167" s="27">
        <v>73</v>
      </c>
      <c r="E167" s="4">
        <v>3</v>
      </c>
      <c r="F167" s="4">
        <v>3</v>
      </c>
      <c r="G167" s="3" t="s">
        <v>88</v>
      </c>
      <c r="H167" s="18" t="s">
        <v>134</v>
      </c>
      <c r="I167" s="1">
        <v>40</v>
      </c>
      <c r="J167" s="19">
        <f t="shared" si="11"/>
        <v>13</v>
      </c>
      <c r="K167" s="20"/>
      <c r="L167" s="44">
        <f t="shared" si="7"/>
        <v>27</v>
      </c>
      <c r="M167" s="44">
        <v>13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0"/>
    </row>
    <row r="168" spans="1:25" ht="12.75">
      <c r="A168" s="11" t="s">
        <v>561</v>
      </c>
      <c r="B168" s="11" t="s">
        <v>562</v>
      </c>
      <c r="C168" s="27" t="s">
        <v>129</v>
      </c>
      <c r="D168" s="27">
        <v>74</v>
      </c>
      <c r="E168" s="4">
        <v>3</v>
      </c>
      <c r="F168" s="4">
        <v>3</v>
      </c>
      <c r="G168" s="3" t="s">
        <v>86</v>
      </c>
      <c r="H168" s="28" t="s">
        <v>296</v>
      </c>
      <c r="I168" s="1">
        <v>30</v>
      </c>
      <c r="J168" s="19">
        <f>M168+SUM(N168:Y168)</f>
        <v>15</v>
      </c>
      <c r="K168" s="20"/>
      <c r="L168" s="21">
        <f>I168-J168</f>
        <v>15</v>
      </c>
      <c r="M168" s="21">
        <v>15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0"/>
    </row>
    <row r="169" spans="1:25" ht="12.75">
      <c r="A169" s="11" t="s">
        <v>68</v>
      </c>
      <c r="B169" s="11" t="s">
        <v>39</v>
      </c>
      <c r="C169" s="27" t="s">
        <v>37</v>
      </c>
      <c r="D169" s="27">
        <v>73</v>
      </c>
      <c r="E169" s="4">
        <v>4</v>
      </c>
      <c r="F169" s="4">
        <v>4</v>
      </c>
      <c r="G169" s="3" t="s">
        <v>87</v>
      </c>
      <c r="H169" s="26" t="s">
        <v>136</v>
      </c>
      <c r="I169" s="2">
        <v>50</v>
      </c>
      <c r="J169" s="19">
        <f t="shared" si="11"/>
        <v>1</v>
      </c>
      <c r="K169" s="20"/>
      <c r="L169" s="44">
        <f t="shared" si="7"/>
        <v>49</v>
      </c>
      <c r="M169" s="44">
        <v>0</v>
      </c>
      <c r="N169" s="22"/>
      <c r="O169" s="22"/>
      <c r="P169" s="22"/>
      <c r="Q169" s="22"/>
      <c r="R169" s="22"/>
      <c r="S169" s="22"/>
      <c r="T169" s="22"/>
      <c r="U169" s="22">
        <v>1</v>
      </c>
      <c r="V169" s="22"/>
      <c r="W169" s="22"/>
      <c r="X169" s="22"/>
      <c r="Y169" s="20"/>
    </row>
    <row r="170" spans="1:25" ht="12.75">
      <c r="A170" s="41" t="s">
        <v>514</v>
      </c>
      <c r="B170" s="41" t="s">
        <v>413</v>
      </c>
      <c r="C170" s="27" t="s">
        <v>508</v>
      </c>
      <c r="D170" s="27">
        <v>74</v>
      </c>
      <c r="E170" s="4" t="s">
        <v>515</v>
      </c>
      <c r="F170" s="4" t="s">
        <v>515</v>
      </c>
      <c r="G170" s="3" t="s">
        <v>314</v>
      </c>
      <c r="H170" s="26" t="s">
        <v>314</v>
      </c>
      <c r="I170" s="1">
        <v>0</v>
      </c>
      <c r="J170" s="19">
        <f t="shared" si="11"/>
        <v>0</v>
      </c>
      <c r="K170" s="20"/>
      <c r="L170" s="44">
        <f>I170-J170</f>
        <v>0</v>
      </c>
      <c r="M170" s="44">
        <v>0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0"/>
    </row>
    <row r="171" spans="1:25" ht="12.75">
      <c r="A171" s="41" t="s">
        <v>59</v>
      </c>
      <c r="B171" s="41" t="s">
        <v>24</v>
      </c>
      <c r="C171" s="27" t="s">
        <v>41</v>
      </c>
      <c r="D171" s="27">
        <v>73</v>
      </c>
      <c r="E171" s="4">
        <v>4</v>
      </c>
      <c r="F171" s="4">
        <v>4</v>
      </c>
      <c r="G171" s="3" t="s">
        <v>87</v>
      </c>
      <c r="H171" s="26" t="s">
        <v>136</v>
      </c>
      <c r="I171" s="2">
        <v>50</v>
      </c>
      <c r="J171" s="19">
        <f t="shared" si="11"/>
        <v>3</v>
      </c>
      <c r="K171" s="20"/>
      <c r="L171" s="44">
        <f>I171-J171</f>
        <v>47</v>
      </c>
      <c r="M171" s="44">
        <v>3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0"/>
    </row>
    <row r="172" spans="1:25" ht="12.75">
      <c r="A172" s="41" t="s">
        <v>377</v>
      </c>
      <c r="B172" s="41" t="s">
        <v>174</v>
      </c>
      <c r="C172" s="27" t="s">
        <v>41</v>
      </c>
      <c r="D172" s="27">
        <v>73</v>
      </c>
      <c r="E172" s="4">
        <v>3</v>
      </c>
      <c r="F172" s="4">
        <v>3</v>
      </c>
      <c r="G172" s="3" t="s">
        <v>86</v>
      </c>
      <c r="H172" s="26" t="s">
        <v>296</v>
      </c>
      <c r="I172" s="1">
        <v>30</v>
      </c>
      <c r="J172" s="19">
        <f t="shared" si="11"/>
        <v>0</v>
      </c>
      <c r="K172" s="20"/>
      <c r="L172" s="44">
        <f t="shared" si="7"/>
        <v>30</v>
      </c>
      <c r="M172" s="44">
        <v>0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0"/>
    </row>
    <row r="173" spans="1:25" ht="12.75">
      <c r="A173" s="41" t="s">
        <v>469</v>
      </c>
      <c r="B173" s="41" t="s">
        <v>431</v>
      </c>
      <c r="C173" s="27" t="s">
        <v>41</v>
      </c>
      <c r="D173" s="27">
        <v>73</v>
      </c>
      <c r="E173" s="4">
        <v>4</v>
      </c>
      <c r="F173" s="4">
        <v>4</v>
      </c>
      <c r="G173" s="3" t="s">
        <v>86</v>
      </c>
      <c r="H173" s="28" t="s">
        <v>296</v>
      </c>
      <c r="I173" s="1">
        <v>30</v>
      </c>
      <c r="J173" s="19">
        <f t="shared" si="11"/>
        <v>0</v>
      </c>
      <c r="K173" s="20"/>
      <c r="L173" s="44">
        <f>I173-J173</f>
        <v>30</v>
      </c>
      <c r="M173" s="44">
        <v>0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0"/>
    </row>
    <row r="174" spans="1:25" ht="12.75">
      <c r="A174" s="41" t="s">
        <v>498</v>
      </c>
      <c r="B174" s="41" t="s">
        <v>310</v>
      </c>
      <c r="C174" s="27" t="s">
        <v>149</v>
      </c>
      <c r="D174" s="27">
        <v>73</v>
      </c>
      <c r="E174" s="4">
        <v>3</v>
      </c>
      <c r="F174" s="4">
        <v>3</v>
      </c>
      <c r="G174" s="3" t="s">
        <v>86</v>
      </c>
      <c r="H174" s="28" t="s">
        <v>296</v>
      </c>
      <c r="I174" s="1">
        <v>30</v>
      </c>
      <c r="J174" s="19">
        <f t="shared" si="11"/>
        <v>0</v>
      </c>
      <c r="K174" s="20"/>
      <c r="L174" s="44">
        <f>I174-J174</f>
        <v>30</v>
      </c>
      <c r="M174" s="44">
        <v>0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0"/>
    </row>
    <row r="175" spans="1:25" ht="12.75">
      <c r="A175" s="41" t="s">
        <v>99</v>
      </c>
      <c r="B175" s="41" t="s">
        <v>100</v>
      </c>
      <c r="C175" s="24" t="s">
        <v>37</v>
      </c>
      <c r="D175" s="24">
        <v>73</v>
      </c>
      <c r="E175" s="4" t="s">
        <v>106</v>
      </c>
      <c r="F175" s="4" t="s">
        <v>106</v>
      </c>
      <c r="G175" s="3" t="s">
        <v>106</v>
      </c>
      <c r="H175" s="30" t="s">
        <v>297</v>
      </c>
      <c r="I175" s="1">
        <v>30</v>
      </c>
      <c r="J175" s="19">
        <f t="shared" si="11"/>
        <v>0</v>
      </c>
      <c r="K175" s="20"/>
      <c r="L175" s="44">
        <f t="shared" si="7"/>
        <v>30</v>
      </c>
      <c r="M175" s="44">
        <v>0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0"/>
    </row>
    <row r="176" spans="1:25" ht="12.75">
      <c r="A176" s="41" t="s">
        <v>243</v>
      </c>
      <c r="B176" s="41" t="s">
        <v>4</v>
      </c>
      <c r="C176" s="24" t="s">
        <v>37</v>
      </c>
      <c r="D176" s="24">
        <v>73</v>
      </c>
      <c r="E176" s="4">
        <v>3</v>
      </c>
      <c r="F176" s="4">
        <v>3</v>
      </c>
      <c r="G176" s="3" t="s">
        <v>87</v>
      </c>
      <c r="H176" s="26" t="s">
        <v>136</v>
      </c>
      <c r="I176" s="1">
        <v>50</v>
      </c>
      <c r="J176" s="19">
        <f t="shared" si="11"/>
        <v>0</v>
      </c>
      <c r="K176" s="20"/>
      <c r="L176" s="44">
        <f t="shared" si="7"/>
        <v>50</v>
      </c>
      <c r="M176" s="44">
        <v>0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0"/>
    </row>
    <row r="177" spans="1:25" ht="12.75">
      <c r="A177" s="13" t="s">
        <v>528</v>
      </c>
      <c r="B177" s="13" t="s">
        <v>26</v>
      </c>
      <c r="C177" s="24" t="s">
        <v>41</v>
      </c>
      <c r="D177" s="24">
        <v>73</v>
      </c>
      <c r="E177" s="4">
        <v>4</v>
      </c>
      <c r="F177" s="4">
        <v>3</v>
      </c>
      <c r="G177" s="3" t="s">
        <v>88</v>
      </c>
      <c r="H177" s="18" t="s">
        <v>134</v>
      </c>
      <c r="I177" s="1">
        <v>40</v>
      </c>
      <c r="J177" s="19">
        <f>M177+SUM(N177:Y177)</f>
        <v>40</v>
      </c>
      <c r="K177" s="20"/>
      <c r="L177" s="55">
        <f>I177-J177</f>
        <v>0</v>
      </c>
      <c r="M177" s="44">
        <v>20</v>
      </c>
      <c r="N177" s="22"/>
      <c r="O177" s="22">
        <v>8</v>
      </c>
      <c r="P177" s="22"/>
      <c r="Q177" s="22">
        <v>12</v>
      </c>
      <c r="R177" s="34"/>
      <c r="S177" s="34"/>
      <c r="T177" s="34"/>
      <c r="U177" s="34"/>
      <c r="V177" s="34"/>
      <c r="W177" s="34"/>
      <c r="X177" s="34"/>
      <c r="Y177" s="20"/>
    </row>
    <row r="178" spans="1:25" ht="12.75">
      <c r="A178" s="11" t="s">
        <v>528</v>
      </c>
      <c r="B178" s="11" t="s">
        <v>26</v>
      </c>
      <c r="C178" s="24" t="s">
        <v>41</v>
      </c>
      <c r="D178" s="24">
        <v>73</v>
      </c>
      <c r="E178" s="4">
        <v>3</v>
      </c>
      <c r="F178" s="4">
        <v>3</v>
      </c>
      <c r="G178" s="3" t="s">
        <v>88</v>
      </c>
      <c r="H178" s="18" t="s">
        <v>134</v>
      </c>
      <c r="I178" s="1">
        <v>40</v>
      </c>
      <c r="J178" s="19">
        <f>M178+SUM(N178:Y178)</f>
        <v>0</v>
      </c>
      <c r="K178" s="20"/>
      <c r="L178" s="44">
        <f>I178-J178</f>
        <v>40</v>
      </c>
      <c r="M178" s="44">
        <v>0</v>
      </c>
      <c r="N178" s="22"/>
      <c r="O178" s="34"/>
      <c r="P178" s="34"/>
      <c r="Q178" s="34"/>
      <c r="R178" s="22"/>
      <c r="S178" s="22"/>
      <c r="T178" s="22"/>
      <c r="U178" s="22"/>
      <c r="V178" s="22"/>
      <c r="W178" s="22"/>
      <c r="X178" s="22"/>
      <c r="Y178" s="20"/>
    </row>
    <row r="179" spans="1:25" ht="12.75">
      <c r="A179" s="41" t="s">
        <v>162</v>
      </c>
      <c r="B179" s="41" t="s">
        <v>35</v>
      </c>
      <c r="C179" s="17" t="s">
        <v>121</v>
      </c>
      <c r="D179" s="17">
        <v>74</v>
      </c>
      <c r="E179" s="4">
        <v>5</v>
      </c>
      <c r="F179" s="4">
        <v>5</v>
      </c>
      <c r="G179" s="3" t="s">
        <v>87</v>
      </c>
      <c r="H179" s="26" t="s">
        <v>136</v>
      </c>
      <c r="I179" s="2">
        <v>50</v>
      </c>
      <c r="J179" s="19">
        <f t="shared" si="11"/>
        <v>7.5</v>
      </c>
      <c r="K179" s="20"/>
      <c r="L179" s="44">
        <f t="shared" si="7"/>
        <v>42.5</v>
      </c>
      <c r="M179" s="44">
        <v>7.5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0"/>
    </row>
    <row r="180" spans="1:25" ht="12.75">
      <c r="A180" s="41" t="s">
        <v>98</v>
      </c>
      <c r="B180" s="41" t="s">
        <v>11</v>
      </c>
      <c r="C180" s="27" t="s">
        <v>32</v>
      </c>
      <c r="D180" s="27">
        <v>73</v>
      </c>
      <c r="E180" s="4">
        <v>4</v>
      </c>
      <c r="F180" s="4">
        <v>4</v>
      </c>
      <c r="G180" s="3" t="s">
        <v>88</v>
      </c>
      <c r="H180" s="18" t="s">
        <v>134</v>
      </c>
      <c r="I180" s="1">
        <v>40</v>
      </c>
      <c r="J180" s="19">
        <f t="shared" si="11"/>
        <v>0</v>
      </c>
      <c r="K180" s="20"/>
      <c r="L180" s="44">
        <f t="shared" si="7"/>
        <v>40</v>
      </c>
      <c r="M180" s="44">
        <v>0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0"/>
    </row>
    <row r="181" spans="1:25" ht="12.75">
      <c r="A181" s="41" t="s">
        <v>97</v>
      </c>
      <c r="B181" s="41" t="s">
        <v>85</v>
      </c>
      <c r="C181" s="49" t="s">
        <v>32</v>
      </c>
      <c r="D181" s="17">
        <v>73</v>
      </c>
      <c r="E181" s="50">
        <v>5</v>
      </c>
      <c r="F181" s="50">
        <v>5</v>
      </c>
      <c r="G181" s="3" t="s">
        <v>87</v>
      </c>
      <c r="H181" s="26" t="s">
        <v>136</v>
      </c>
      <c r="I181" s="2">
        <v>50</v>
      </c>
      <c r="J181" s="19">
        <f t="shared" si="11"/>
        <v>9</v>
      </c>
      <c r="K181" s="20"/>
      <c r="L181" s="44">
        <f t="shared" si="7"/>
        <v>41</v>
      </c>
      <c r="M181" s="44">
        <v>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0"/>
    </row>
    <row r="182" spans="1:25" ht="12.75">
      <c r="A182" s="68" t="s">
        <v>313</v>
      </c>
      <c r="B182" s="68" t="s">
        <v>312</v>
      </c>
      <c r="C182" s="27" t="s">
        <v>16</v>
      </c>
      <c r="D182" s="35">
        <v>73</v>
      </c>
      <c r="E182" s="7">
        <v>3</v>
      </c>
      <c r="F182" s="7">
        <v>3</v>
      </c>
      <c r="G182" s="3" t="s">
        <v>88</v>
      </c>
      <c r="H182" s="18" t="s">
        <v>134</v>
      </c>
      <c r="I182" s="1">
        <v>40</v>
      </c>
      <c r="J182" s="19">
        <f t="shared" si="11"/>
        <v>0</v>
      </c>
      <c r="K182" s="20"/>
      <c r="L182" s="44">
        <f>I182-J182</f>
        <v>40</v>
      </c>
      <c r="M182" s="44">
        <v>0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0"/>
    </row>
    <row r="183" spans="1:25" ht="12.75">
      <c r="A183" s="41" t="s">
        <v>244</v>
      </c>
      <c r="B183" s="41" t="s">
        <v>175</v>
      </c>
      <c r="C183" s="17" t="s">
        <v>41</v>
      </c>
      <c r="D183" s="43">
        <v>73</v>
      </c>
      <c r="E183" s="4">
        <v>4</v>
      </c>
      <c r="F183" s="4">
        <v>4</v>
      </c>
      <c r="G183" s="3" t="s">
        <v>87</v>
      </c>
      <c r="H183" s="26" t="s">
        <v>136</v>
      </c>
      <c r="I183" s="1">
        <v>50</v>
      </c>
      <c r="J183" s="19">
        <f t="shared" si="11"/>
        <v>0</v>
      </c>
      <c r="K183" s="20"/>
      <c r="L183" s="44">
        <f t="shared" si="7"/>
        <v>50</v>
      </c>
      <c r="M183" s="44">
        <v>0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0"/>
    </row>
    <row r="184" spans="1:25" ht="12.75">
      <c r="A184" s="41" t="s">
        <v>372</v>
      </c>
      <c r="B184" s="41" t="s">
        <v>95</v>
      </c>
      <c r="C184" s="17" t="s">
        <v>371</v>
      </c>
      <c r="D184" s="43">
        <v>74</v>
      </c>
      <c r="E184" s="4">
        <v>3</v>
      </c>
      <c r="F184" s="4">
        <v>3</v>
      </c>
      <c r="G184" s="3" t="s">
        <v>86</v>
      </c>
      <c r="H184" s="28" t="s">
        <v>135</v>
      </c>
      <c r="I184" s="1">
        <v>30</v>
      </c>
      <c r="J184" s="19">
        <f t="shared" si="11"/>
        <v>0</v>
      </c>
      <c r="K184" s="20"/>
      <c r="L184" s="44">
        <f t="shared" si="7"/>
        <v>30</v>
      </c>
      <c r="M184" s="44">
        <v>0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0"/>
    </row>
    <row r="185" spans="1:25" ht="12.75">
      <c r="A185" s="41" t="s">
        <v>367</v>
      </c>
      <c r="B185" s="41" t="s">
        <v>368</v>
      </c>
      <c r="C185" s="17" t="s">
        <v>41</v>
      </c>
      <c r="D185" s="27">
        <v>73</v>
      </c>
      <c r="E185" s="4" t="s">
        <v>91</v>
      </c>
      <c r="F185" s="4" t="s">
        <v>91</v>
      </c>
      <c r="G185" s="3" t="s">
        <v>104</v>
      </c>
      <c r="H185" s="28" t="s">
        <v>104</v>
      </c>
      <c r="I185" s="1">
        <v>0</v>
      </c>
      <c r="J185" s="19">
        <f t="shared" si="11"/>
        <v>0</v>
      </c>
      <c r="K185" s="20"/>
      <c r="L185" s="44">
        <f aca="true" t="shared" si="12" ref="L185:L256">I185-J185</f>
        <v>0</v>
      </c>
      <c r="M185" s="44">
        <v>0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0"/>
    </row>
    <row r="186" spans="1:25" ht="12.75">
      <c r="A186" s="11" t="s">
        <v>540</v>
      </c>
      <c r="B186" s="11" t="s">
        <v>541</v>
      </c>
      <c r="C186" s="17" t="s">
        <v>16</v>
      </c>
      <c r="D186" s="27">
        <v>73</v>
      </c>
      <c r="E186" s="4">
        <v>4</v>
      </c>
      <c r="F186" s="4">
        <v>4</v>
      </c>
      <c r="G186" s="3" t="s">
        <v>87</v>
      </c>
      <c r="H186" s="26" t="s">
        <v>136</v>
      </c>
      <c r="I186" s="1">
        <v>50</v>
      </c>
      <c r="J186" s="19">
        <f>M186+SUM(N186:Y186)</f>
        <v>25</v>
      </c>
      <c r="K186" s="20"/>
      <c r="L186" s="44">
        <f t="shared" si="12"/>
        <v>25</v>
      </c>
      <c r="M186" s="44">
        <v>25</v>
      </c>
      <c r="N186" s="46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0"/>
    </row>
    <row r="187" spans="1:25" ht="12.75">
      <c r="A187" s="11" t="s">
        <v>483</v>
      </c>
      <c r="B187" s="11" t="s">
        <v>164</v>
      </c>
      <c r="C187" s="17" t="s">
        <v>292</v>
      </c>
      <c r="D187" s="27">
        <v>74</v>
      </c>
      <c r="E187" s="4">
        <v>3</v>
      </c>
      <c r="F187" s="4">
        <v>3</v>
      </c>
      <c r="G187" s="3" t="s">
        <v>86</v>
      </c>
      <c r="H187" s="28" t="s">
        <v>296</v>
      </c>
      <c r="I187" s="1">
        <v>30</v>
      </c>
      <c r="J187" s="19">
        <f t="shared" si="11"/>
        <v>2</v>
      </c>
      <c r="K187" s="20"/>
      <c r="L187" s="21">
        <f>I187-J187</f>
        <v>28</v>
      </c>
      <c r="M187" s="21">
        <v>2</v>
      </c>
      <c r="N187" s="46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0"/>
    </row>
    <row r="188" spans="1:25" ht="12.75">
      <c r="A188" s="41" t="s">
        <v>495</v>
      </c>
      <c r="B188" s="41" t="s">
        <v>117</v>
      </c>
      <c r="C188" s="17" t="s">
        <v>37</v>
      </c>
      <c r="D188" s="17">
        <v>73</v>
      </c>
      <c r="E188" s="4">
        <v>5</v>
      </c>
      <c r="F188" s="4">
        <v>5</v>
      </c>
      <c r="G188" s="3" t="s">
        <v>87</v>
      </c>
      <c r="H188" s="26" t="s">
        <v>136</v>
      </c>
      <c r="I188" s="1">
        <v>50</v>
      </c>
      <c r="J188" s="19">
        <f t="shared" si="11"/>
        <v>5</v>
      </c>
      <c r="K188" s="20"/>
      <c r="L188" s="21">
        <f t="shared" si="12"/>
        <v>45</v>
      </c>
      <c r="M188" s="21">
        <v>5</v>
      </c>
      <c r="N188" s="46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0"/>
    </row>
    <row r="189" spans="1:25" ht="12.75">
      <c r="A189" s="11" t="s">
        <v>559</v>
      </c>
      <c r="B189" s="11" t="s">
        <v>560</v>
      </c>
      <c r="C189" s="17" t="s">
        <v>129</v>
      </c>
      <c r="D189" s="17">
        <v>74</v>
      </c>
      <c r="E189" s="4">
        <v>3</v>
      </c>
      <c r="F189" s="4">
        <v>3</v>
      </c>
      <c r="G189" s="3" t="s">
        <v>86</v>
      </c>
      <c r="H189" s="28" t="s">
        <v>296</v>
      </c>
      <c r="I189" s="1">
        <v>30</v>
      </c>
      <c r="J189" s="19">
        <f>M189+SUM(N189:Y189)</f>
        <v>15</v>
      </c>
      <c r="K189" s="20"/>
      <c r="L189" s="21">
        <f>I189-J189</f>
        <v>15</v>
      </c>
      <c r="M189" s="21">
        <v>15</v>
      </c>
      <c r="N189" s="46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0"/>
    </row>
    <row r="190" spans="1:25" ht="12.75">
      <c r="A190" s="11" t="s">
        <v>529</v>
      </c>
      <c r="B190" s="11" t="s">
        <v>280</v>
      </c>
      <c r="C190" s="17" t="s">
        <v>41</v>
      </c>
      <c r="D190" s="17">
        <v>73</v>
      </c>
      <c r="E190" s="4">
        <v>3</v>
      </c>
      <c r="F190" s="4">
        <v>3</v>
      </c>
      <c r="G190" s="3" t="s">
        <v>86</v>
      </c>
      <c r="H190" s="28" t="s">
        <v>296</v>
      </c>
      <c r="I190" s="1">
        <v>30</v>
      </c>
      <c r="J190" s="19">
        <f>M190+SUM(N190:Y190)</f>
        <v>15</v>
      </c>
      <c r="K190" s="20"/>
      <c r="L190" s="21">
        <f>I190-J190</f>
        <v>15</v>
      </c>
      <c r="M190" s="21">
        <v>15</v>
      </c>
      <c r="N190" s="46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0"/>
    </row>
    <row r="191" spans="1:25" ht="12.75">
      <c r="A191" s="41" t="s">
        <v>180</v>
      </c>
      <c r="B191" s="41" t="s">
        <v>31</v>
      </c>
      <c r="C191" s="17" t="s">
        <v>78</v>
      </c>
      <c r="D191" s="17">
        <v>73</v>
      </c>
      <c r="E191" s="4">
        <v>4</v>
      </c>
      <c r="F191" s="4">
        <v>4</v>
      </c>
      <c r="G191" s="3" t="s">
        <v>88</v>
      </c>
      <c r="H191" s="18" t="s">
        <v>134</v>
      </c>
      <c r="I191" s="1">
        <v>40</v>
      </c>
      <c r="J191" s="19">
        <f t="shared" si="11"/>
        <v>3</v>
      </c>
      <c r="K191" s="20"/>
      <c r="L191" s="21">
        <f t="shared" si="12"/>
        <v>37</v>
      </c>
      <c r="M191" s="21">
        <v>3</v>
      </c>
      <c r="N191" s="46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0"/>
    </row>
    <row r="192" spans="1:25" ht="12.75">
      <c r="A192" s="41" t="s">
        <v>92</v>
      </c>
      <c r="B192" s="41" t="s">
        <v>93</v>
      </c>
      <c r="C192" s="49" t="s">
        <v>41</v>
      </c>
      <c r="D192" s="49">
        <v>73</v>
      </c>
      <c r="E192" s="57">
        <v>4</v>
      </c>
      <c r="F192" s="57">
        <v>4</v>
      </c>
      <c r="G192" s="52" t="s">
        <v>86</v>
      </c>
      <c r="H192" s="58" t="s">
        <v>135</v>
      </c>
      <c r="I192" s="1">
        <v>30</v>
      </c>
      <c r="J192" s="19">
        <f t="shared" si="11"/>
        <v>0</v>
      </c>
      <c r="K192" s="22"/>
      <c r="L192" s="54">
        <f t="shared" si="12"/>
        <v>30</v>
      </c>
      <c r="M192" s="21">
        <v>0</v>
      </c>
      <c r="N192" s="46"/>
      <c r="O192" s="22"/>
      <c r="P192" s="46"/>
      <c r="Q192" s="46"/>
      <c r="R192" s="46"/>
      <c r="S192" s="46"/>
      <c r="T192" s="46"/>
      <c r="U192" s="46"/>
      <c r="V192" s="46"/>
      <c r="W192" s="46"/>
      <c r="X192" s="22"/>
      <c r="Y192" s="22"/>
    </row>
    <row r="193" spans="1:25" ht="12.75">
      <c r="A193" s="41" t="s">
        <v>92</v>
      </c>
      <c r="B193" s="41" t="s">
        <v>175</v>
      </c>
      <c r="C193" s="27" t="s">
        <v>41</v>
      </c>
      <c r="D193" s="27">
        <v>73</v>
      </c>
      <c r="E193" s="4">
        <v>4</v>
      </c>
      <c r="F193" s="4">
        <v>4</v>
      </c>
      <c r="G193" s="3" t="s">
        <v>88</v>
      </c>
      <c r="H193" s="18" t="s">
        <v>134</v>
      </c>
      <c r="I193" s="1">
        <v>40</v>
      </c>
      <c r="J193" s="19">
        <f t="shared" si="11"/>
        <v>0</v>
      </c>
      <c r="K193" s="20"/>
      <c r="L193" s="21">
        <f t="shared" si="12"/>
        <v>40</v>
      </c>
      <c r="M193" s="21">
        <v>0</v>
      </c>
      <c r="N193" s="46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0"/>
    </row>
    <row r="194" spans="1:25" ht="12.75">
      <c r="A194" s="11" t="s">
        <v>400</v>
      </c>
      <c r="B194" s="11" t="s">
        <v>303</v>
      </c>
      <c r="C194" s="27" t="s">
        <v>37</v>
      </c>
      <c r="D194" s="27">
        <v>73</v>
      </c>
      <c r="E194" s="27">
        <v>2</v>
      </c>
      <c r="F194" s="27">
        <v>2</v>
      </c>
      <c r="G194" s="3" t="s">
        <v>86</v>
      </c>
      <c r="H194" s="28" t="s">
        <v>135</v>
      </c>
      <c r="I194" s="1">
        <v>30</v>
      </c>
      <c r="J194" s="19">
        <f t="shared" si="11"/>
        <v>14</v>
      </c>
      <c r="K194" s="20"/>
      <c r="L194" s="54">
        <f>I194-J194</f>
        <v>16</v>
      </c>
      <c r="M194" s="21">
        <v>0</v>
      </c>
      <c r="N194" s="46"/>
      <c r="O194" s="22"/>
      <c r="P194" s="22"/>
      <c r="Q194" s="22"/>
      <c r="R194" s="22">
        <v>8</v>
      </c>
      <c r="S194" s="22"/>
      <c r="T194" s="22"/>
      <c r="U194" s="22">
        <v>6</v>
      </c>
      <c r="V194" s="22"/>
      <c r="W194" s="22"/>
      <c r="X194" s="22"/>
      <c r="Y194" s="20"/>
    </row>
    <row r="195" spans="1:25" ht="12.75">
      <c r="A195" s="41" t="s">
        <v>399</v>
      </c>
      <c r="B195" s="41" t="s">
        <v>103</v>
      </c>
      <c r="C195" s="49" t="s">
        <v>129</v>
      </c>
      <c r="D195" s="49">
        <v>74</v>
      </c>
      <c r="E195" s="50">
        <v>4</v>
      </c>
      <c r="F195" s="50">
        <v>4</v>
      </c>
      <c r="G195" s="3" t="s">
        <v>86</v>
      </c>
      <c r="H195" s="28" t="s">
        <v>135</v>
      </c>
      <c r="I195" s="1">
        <v>30</v>
      </c>
      <c r="J195" s="19">
        <f t="shared" si="11"/>
        <v>0</v>
      </c>
      <c r="K195" s="20"/>
      <c r="L195" s="21">
        <f t="shared" si="12"/>
        <v>30</v>
      </c>
      <c r="M195" s="21">
        <v>0</v>
      </c>
      <c r="N195" s="46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1:25" ht="12.75">
      <c r="A196" s="41" t="s">
        <v>408</v>
      </c>
      <c r="B196" s="41" t="s">
        <v>409</v>
      </c>
      <c r="C196" s="49" t="s">
        <v>37</v>
      </c>
      <c r="D196" s="49">
        <v>73</v>
      </c>
      <c r="E196" s="50">
        <v>2</v>
      </c>
      <c r="F196" s="50">
        <v>2</v>
      </c>
      <c r="G196" s="3" t="s">
        <v>86</v>
      </c>
      <c r="H196" s="28" t="s">
        <v>135</v>
      </c>
      <c r="I196" s="1">
        <v>30</v>
      </c>
      <c r="J196" s="19">
        <f t="shared" si="11"/>
        <v>0</v>
      </c>
      <c r="K196" s="20"/>
      <c r="L196" s="21">
        <f t="shared" si="12"/>
        <v>30</v>
      </c>
      <c r="M196" s="21">
        <v>0</v>
      </c>
      <c r="N196" s="46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1:25" ht="12.75">
      <c r="A197" s="41" t="s">
        <v>464</v>
      </c>
      <c r="B197" s="41" t="s">
        <v>197</v>
      </c>
      <c r="C197" s="49" t="s">
        <v>129</v>
      </c>
      <c r="D197" s="49">
        <v>74</v>
      </c>
      <c r="E197" s="50">
        <v>4</v>
      </c>
      <c r="F197" s="50">
        <v>4</v>
      </c>
      <c r="G197" s="3" t="s">
        <v>88</v>
      </c>
      <c r="H197" s="18" t="s">
        <v>134</v>
      </c>
      <c r="I197" s="1">
        <v>40</v>
      </c>
      <c r="J197" s="19">
        <f aca="true" t="shared" si="13" ref="J197:J232">M197+SUM(N197:Y197)</f>
        <v>1</v>
      </c>
      <c r="K197" s="20"/>
      <c r="L197" s="21">
        <f t="shared" si="12"/>
        <v>39</v>
      </c>
      <c r="M197" s="21">
        <v>1</v>
      </c>
      <c r="N197" s="46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:25" ht="12.75">
      <c r="A198" s="41" t="s">
        <v>309</v>
      </c>
      <c r="B198" s="41" t="s">
        <v>310</v>
      </c>
      <c r="C198" s="27" t="s">
        <v>302</v>
      </c>
      <c r="D198" s="27">
        <v>74</v>
      </c>
      <c r="E198" s="4">
        <v>3</v>
      </c>
      <c r="F198" s="4">
        <v>3</v>
      </c>
      <c r="G198" s="3" t="s">
        <v>86</v>
      </c>
      <c r="H198" s="28" t="s">
        <v>296</v>
      </c>
      <c r="I198" s="1">
        <v>30</v>
      </c>
      <c r="J198" s="19">
        <f t="shared" si="13"/>
        <v>0</v>
      </c>
      <c r="K198" s="20"/>
      <c r="L198" s="21">
        <f t="shared" si="12"/>
        <v>30</v>
      </c>
      <c r="M198" s="21">
        <v>0</v>
      </c>
      <c r="N198" s="46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0"/>
    </row>
    <row r="199" spans="1:25" ht="12.75">
      <c r="A199" s="41" t="s">
        <v>432</v>
      </c>
      <c r="B199" s="41" t="s">
        <v>433</v>
      </c>
      <c r="C199" s="27" t="s">
        <v>419</v>
      </c>
      <c r="D199" s="27">
        <v>73</v>
      </c>
      <c r="E199" s="4" t="s">
        <v>91</v>
      </c>
      <c r="F199" s="4" t="s">
        <v>91</v>
      </c>
      <c r="G199" s="3" t="s">
        <v>104</v>
      </c>
      <c r="H199" s="28" t="s">
        <v>104</v>
      </c>
      <c r="I199" s="1">
        <v>0</v>
      </c>
      <c r="J199" s="19">
        <f t="shared" si="13"/>
        <v>0</v>
      </c>
      <c r="K199" s="20"/>
      <c r="L199" s="21">
        <f t="shared" si="12"/>
        <v>0</v>
      </c>
      <c r="M199" s="21">
        <v>0</v>
      </c>
      <c r="N199" s="46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0"/>
    </row>
    <row r="200" spans="1:25" ht="12.75">
      <c r="A200" s="41" t="s">
        <v>472</v>
      </c>
      <c r="B200" s="41" t="s">
        <v>473</v>
      </c>
      <c r="C200" s="27" t="s">
        <v>79</v>
      </c>
      <c r="D200" s="27">
        <v>73</v>
      </c>
      <c r="E200" s="4">
        <v>4</v>
      </c>
      <c r="F200" s="4">
        <v>4</v>
      </c>
      <c r="G200" s="3" t="s">
        <v>70</v>
      </c>
      <c r="H200" s="28" t="s">
        <v>70</v>
      </c>
      <c r="I200" s="1">
        <v>30</v>
      </c>
      <c r="J200" s="19">
        <f t="shared" si="13"/>
        <v>0</v>
      </c>
      <c r="K200" s="20"/>
      <c r="L200" s="21">
        <f t="shared" si="12"/>
        <v>30</v>
      </c>
      <c r="M200" s="21">
        <v>0</v>
      </c>
      <c r="N200" s="46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0"/>
    </row>
    <row r="201" spans="1:25" ht="12.75">
      <c r="A201" s="41" t="s">
        <v>497</v>
      </c>
      <c r="B201" s="41" t="s">
        <v>103</v>
      </c>
      <c r="C201" s="27" t="s">
        <v>149</v>
      </c>
      <c r="D201" s="27">
        <v>73</v>
      </c>
      <c r="E201" s="4">
        <v>3</v>
      </c>
      <c r="F201" s="4">
        <v>3</v>
      </c>
      <c r="G201" s="3" t="s">
        <v>86</v>
      </c>
      <c r="H201" s="28" t="s">
        <v>296</v>
      </c>
      <c r="I201" s="1">
        <v>30</v>
      </c>
      <c r="J201" s="19">
        <f t="shared" si="13"/>
        <v>0</v>
      </c>
      <c r="K201" s="20"/>
      <c r="L201" s="21">
        <f>I201-J201</f>
        <v>30</v>
      </c>
      <c r="M201" s="21">
        <v>0</v>
      </c>
      <c r="N201" s="46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0"/>
    </row>
    <row r="202" spans="1:25" ht="12.75">
      <c r="A202" s="11" t="s">
        <v>156</v>
      </c>
      <c r="B202" s="11" t="s">
        <v>157</v>
      </c>
      <c r="C202" s="27" t="s">
        <v>158</v>
      </c>
      <c r="D202" s="27">
        <v>73</v>
      </c>
      <c r="E202" s="4">
        <v>2</v>
      </c>
      <c r="F202" s="4">
        <v>2</v>
      </c>
      <c r="G202" s="3" t="s">
        <v>87</v>
      </c>
      <c r="H202" s="26" t="s">
        <v>136</v>
      </c>
      <c r="I202" s="2">
        <v>50</v>
      </c>
      <c r="J202" s="19">
        <f t="shared" si="13"/>
        <v>17</v>
      </c>
      <c r="K202" s="20"/>
      <c r="L202" s="21">
        <f t="shared" si="12"/>
        <v>33</v>
      </c>
      <c r="M202" s="21">
        <v>15</v>
      </c>
      <c r="N202" s="46"/>
      <c r="O202" s="22"/>
      <c r="P202" s="22"/>
      <c r="Q202" s="22"/>
      <c r="R202" s="22">
        <v>2</v>
      </c>
      <c r="S202" s="22"/>
      <c r="T202" s="22"/>
      <c r="U202" s="22"/>
      <c r="V202" s="22"/>
      <c r="W202" s="22"/>
      <c r="X202" s="22"/>
      <c r="Y202" s="20"/>
    </row>
    <row r="203" spans="1:25" ht="12.75">
      <c r="A203" s="41" t="s">
        <v>77</v>
      </c>
      <c r="B203" s="41" t="s">
        <v>2</v>
      </c>
      <c r="C203" s="27" t="s">
        <v>419</v>
      </c>
      <c r="D203" s="27">
        <v>73</v>
      </c>
      <c r="E203" s="4">
        <v>2</v>
      </c>
      <c r="F203" s="4">
        <v>2</v>
      </c>
      <c r="G203" s="3" t="s">
        <v>88</v>
      </c>
      <c r="H203" s="18" t="s">
        <v>134</v>
      </c>
      <c r="I203" s="1">
        <v>40</v>
      </c>
      <c r="J203" s="19">
        <f t="shared" si="13"/>
        <v>1</v>
      </c>
      <c r="K203" s="20"/>
      <c r="L203" s="21">
        <f t="shared" si="12"/>
        <v>39</v>
      </c>
      <c r="M203" s="21">
        <v>1</v>
      </c>
      <c r="N203" s="46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0"/>
    </row>
    <row r="204" spans="1:25" ht="12.75">
      <c r="A204" s="41" t="s">
        <v>505</v>
      </c>
      <c r="B204" s="41" t="s">
        <v>40</v>
      </c>
      <c r="C204" s="27" t="s">
        <v>129</v>
      </c>
      <c r="D204" s="27">
        <v>74</v>
      </c>
      <c r="E204" s="4">
        <v>4</v>
      </c>
      <c r="F204" s="4">
        <v>4</v>
      </c>
      <c r="G204" s="3" t="s">
        <v>88</v>
      </c>
      <c r="H204" s="18" t="s">
        <v>134</v>
      </c>
      <c r="I204" s="1">
        <v>40</v>
      </c>
      <c r="J204" s="19">
        <f t="shared" si="13"/>
        <v>0</v>
      </c>
      <c r="K204" s="20"/>
      <c r="L204" s="21">
        <f>I204-J204</f>
        <v>40</v>
      </c>
      <c r="M204" s="21">
        <v>0</v>
      </c>
      <c r="N204" s="46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0"/>
    </row>
    <row r="205" spans="1:25" ht="12.75">
      <c r="A205" s="41" t="s">
        <v>55</v>
      </c>
      <c r="B205" s="41" t="s">
        <v>10</v>
      </c>
      <c r="C205" s="27" t="s">
        <v>78</v>
      </c>
      <c r="D205" s="27">
        <v>73</v>
      </c>
      <c r="E205" s="4">
        <v>2</v>
      </c>
      <c r="F205" s="4">
        <v>2</v>
      </c>
      <c r="G205" s="3" t="s">
        <v>88</v>
      </c>
      <c r="H205" s="18" t="s">
        <v>134</v>
      </c>
      <c r="I205" s="1">
        <v>40</v>
      </c>
      <c r="J205" s="19">
        <f t="shared" si="13"/>
        <v>2</v>
      </c>
      <c r="K205" s="20"/>
      <c r="L205" s="21">
        <f t="shared" si="12"/>
        <v>38</v>
      </c>
      <c r="M205" s="21">
        <v>2</v>
      </c>
      <c r="N205" s="46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0"/>
    </row>
    <row r="206" spans="1:25" ht="12.75">
      <c r="A206" s="41" t="s">
        <v>246</v>
      </c>
      <c r="B206" s="41" t="s">
        <v>172</v>
      </c>
      <c r="C206" s="27" t="s">
        <v>41</v>
      </c>
      <c r="D206" s="27">
        <v>73</v>
      </c>
      <c r="E206" s="4">
        <v>4</v>
      </c>
      <c r="F206" s="4">
        <v>4</v>
      </c>
      <c r="G206" s="3" t="s">
        <v>87</v>
      </c>
      <c r="H206" s="26" t="s">
        <v>136</v>
      </c>
      <c r="I206" s="1">
        <v>50</v>
      </c>
      <c r="J206" s="19">
        <f t="shared" si="13"/>
        <v>0</v>
      </c>
      <c r="K206" s="20"/>
      <c r="L206" s="21">
        <f t="shared" si="12"/>
        <v>50</v>
      </c>
      <c r="M206" s="21">
        <v>0</v>
      </c>
      <c r="N206" s="46"/>
      <c r="O206" s="22"/>
      <c r="P206" s="46"/>
      <c r="Q206" s="46"/>
      <c r="R206" s="46"/>
      <c r="S206" s="46"/>
      <c r="T206" s="46"/>
      <c r="U206" s="46"/>
      <c r="V206" s="46"/>
      <c r="W206" s="46"/>
      <c r="X206" s="46"/>
      <c r="Y206" s="20"/>
    </row>
    <row r="207" spans="1:25" ht="12.75">
      <c r="A207" s="41" t="s">
        <v>108</v>
      </c>
      <c r="B207" s="41" t="s">
        <v>4</v>
      </c>
      <c r="C207" s="27" t="s">
        <v>16</v>
      </c>
      <c r="D207" s="27">
        <v>73</v>
      </c>
      <c r="E207" s="4">
        <v>3</v>
      </c>
      <c r="F207" s="4">
        <v>3</v>
      </c>
      <c r="G207" s="3" t="s">
        <v>88</v>
      </c>
      <c r="H207" s="18" t="s">
        <v>134</v>
      </c>
      <c r="I207" s="1">
        <v>40</v>
      </c>
      <c r="J207" s="19">
        <f t="shared" si="13"/>
        <v>2</v>
      </c>
      <c r="K207" s="20"/>
      <c r="L207" s="21">
        <f t="shared" si="12"/>
        <v>38</v>
      </c>
      <c r="M207" s="21">
        <v>2</v>
      </c>
      <c r="N207" s="46"/>
      <c r="O207" s="22"/>
      <c r="P207" s="46"/>
      <c r="Q207" s="46"/>
      <c r="R207" s="46"/>
      <c r="S207" s="46"/>
      <c r="T207" s="46"/>
      <c r="U207" s="46"/>
      <c r="V207" s="46"/>
      <c r="W207" s="46"/>
      <c r="X207" s="46"/>
      <c r="Y207" s="20"/>
    </row>
    <row r="208" spans="1:25" ht="12.75">
      <c r="A208" s="41" t="s">
        <v>289</v>
      </c>
      <c r="B208" s="41" t="s">
        <v>4</v>
      </c>
      <c r="C208" s="24" t="s">
        <v>149</v>
      </c>
      <c r="D208" s="24">
        <v>74</v>
      </c>
      <c r="E208" s="4">
        <v>4</v>
      </c>
      <c r="F208" s="4">
        <v>4</v>
      </c>
      <c r="G208" s="3" t="s">
        <v>87</v>
      </c>
      <c r="H208" s="26" t="s">
        <v>136</v>
      </c>
      <c r="I208" s="1">
        <v>50</v>
      </c>
      <c r="J208" s="19">
        <f t="shared" si="13"/>
        <v>0</v>
      </c>
      <c r="K208" s="20"/>
      <c r="L208" s="21">
        <f t="shared" si="12"/>
        <v>50</v>
      </c>
      <c r="M208" s="21">
        <v>0</v>
      </c>
      <c r="N208" s="46"/>
      <c r="O208" s="22"/>
      <c r="P208" s="46"/>
      <c r="Q208" s="46"/>
      <c r="R208" s="46"/>
      <c r="S208" s="46"/>
      <c r="T208" s="46"/>
      <c r="U208" s="46"/>
      <c r="V208" s="46"/>
      <c r="W208" s="46"/>
      <c r="X208" s="46"/>
      <c r="Y208" s="20"/>
    </row>
    <row r="209" spans="1:25" ht="12.75">
      <c r="A209" s="41" t="s">
        <v>338</v>
      </c>
      <c r="B209" s="41" t="s">
        <v>339</v>
      </c>
      <c r="C209" s="24" t="s">
        <v>302</v>
      </c>
      <c r="D209" s="24">
        <v>74</v>
      </c>
      <c r="E209" s="4">
        <v>4</v>
      </c>
      <c r="F209" s="5">
        <v>4</v>
      </c>
      <c r="G209" s="3" t="s">
        <v>88</v>
      </c>
      <c r="H209" s="18" t="s">
        <v>134</v>
      </c>
      <c r="I209" s="1">
        <v>40</v>
      </c>
      <c r="J209" s="19">
        <f t="shared" si="13"/>
        <v>0</v>
      </c>
      <c r="K209" s="20"/>
      <c r="L209" s="21">
        <f t="shared" si="12"/>
        <v>40</v>
      </c>
      <c r="M209" s="21">
        <v>0</v>
      </c>
      <c r="N209" s="46"/>
      <c r="O209" s="22"/>
      <c r="P209" s="46"/>
      <c r="Q209" s="46"/>
      <c r="R209" s="46"/>
      <c r="S209" s="46"/>
      <c r="T209" s="46"/>
      <c r="U209" s="46"/>
      <c r="V209" s="46"/>
      <c r="W209" s="46"/>
      <c r="X209" s="46"/>
      <c r="Y209" s="20"/>
    </row>
    <row r="210" spans="1:25" ht="22.5">
      <c r="A210" s="41" t="s">
        <v>247</v>
      </c>
      <c r="B210" s="41" t="s">
        <v>9</v>
      </c>
      <c r="C210" s="17" t="s">
        <v>16</v>
      </c>
      <c r="D210" s="17">
        <v>73</v>
      </c>
      <c r="E210" s="4">
        <v>5</v>
      </c>
      <c r="F210" s="4">
        <v>5</v>
      </c>
      <c r="G210" s="3" t="s">
        <v>105</v>
      </c>
      <c r="H210" s="25" t="s">
        <v>137</v>
      </c>
      <c r="I210" s="1">
        <v>50</v>
      </c>
      <c r="J210" s="19">
        <f t="shared" si="13"/>
        <v>0</v>
      </c>
      <c r="K210" s="20"/>
      <c r="L210" s="21">
        <f t="shared" si="12"/>
        <v>50</v>
      </c>
      <c r="M210" s="21">
        <v>0</v>
      </c>
      <c r="N210" s="46"/>
      <c r="O210" s="22"/>
      <c r="P210" s="46"/>
      <c r="Q210" s="46"/>
      <c r="R210" s="46"/>
      <c r="S210" s="46"/>
      <c r="T210" s="46"/>
      <c r="U210" s="46"/>
      <c r="V210" s="46"/>
      <c r="W210" s="46"/>
      <c r="X210" s="46"/>
      <c r="Y210" s="20"/>
    </row>
    <row r="211" spans="1:25" ht="12.75">
      <c r="A211" s="41" t="s">
        <v>351</v>
      </c>
      <c r="B211" s="41" t="s">
        <v>211</v>
      </c>
      <c r="C211" s="27" t="s">
        <v>292</v>
      </c>
      <c r="D211" s="20">
        <v>74</v>
      </c>
      <c r="E211" s="4">
        <v>4</v>
      </c>
      <c r="F211" s="4">
        <v>4</v>
      </c>
      <c r="G211" s="3" t="s">
        <v>88</v>
      </c>
      <c r="H211" s="18" t="s">
        <v>134</v>
      </c>
      <c r="I211" s="1">
        <v>40</v>
      </c>
      <c r="J211" s="19">
        <f t="shared" si="13"/>
        <v>0</v>
      </c>
      <c r="K211" s="20"/>
      <c r="L211" s="21">
        <f t="shared" si="12"/>
        <v>40</v>
      </c>
      <c r="M211" s="21">
        <v>0</v>
      </c>
      <c r="N211" s="46"/>
      <c r="O211" s="22"/>
      <c r="P211" s="46"/>
      <c r="Q211" s="46"/>
      <c r="R211" s="46"/>
      <c r="S211" s="46"/>
      <c r="T211" s="46"/>
      <c r="U211" s="46"/>
      <c r="V211" s="46"/>
      <c r="W211" s="46"/>
      <c r="X211" s="46"/>
      <c r="Y211" s="20"/>
    </row>
    <row r="212" spans="1:25" ht="12.75">
      <c r="A212" s="41" t="s">
        <v>348</v>
      </c>
      <c r="B212" s="41" t="s">
        <v>170</v>
      </c>
      <c r="C212" s="27" t="s">
        <v>149</v>
      </c>
      <c r="D212" s="17">
        <v>74</v>
      </c>
      <c r="E212" s="4">
        <v>4</v>
      </c>
      <c r="F212" s="4">
        <v>4</v>
      </c>
      <c r="G212" s="3" t="s">
        <v>86</v>
      </c>
      <c r="H212" s="28" t="s">
        <v>296</v>
      </c>
      <c r="I212" s="1">
        <v>30</v>
      </c>
      <c r="J212" s="19">
        <f t="shared" si="13"/>
        <v>0</v>
      </c>
      <c r="K212" s="20"/>
      <c r="L212" s="21">
        <f>I212-J212</f>
        <v>30</v>
      </c>
      <c r="M212" s="21">
        <v>0</v>
      </c>
      <c r="N212" s="46"/>
      <c r="O212" s="22"/>
      <c r="P212" s="46"/>
      <c r="Q212" s="46"/>
      <c r="R212" s="46"/>
      <c r="S212" s="46"/>
      <c r="T212" s="46"/>
      <c r="U212" s="46"/>
      <c r="V212" s="46"/>
      <c r="W212" s="46"/>
      <c r="X212" s="46"/>
      <c r="Y212" s="20"/>
    </row>
    <row r="213" spans="1:25" ht="12.75">
      <c r="A213" s="41" t="s">
        <v>348</v>
      </c>
      <c r="B213" s="41" t="s">
        <v>349</v>
      </c>
      <c r="C213" s="17" t="s">
        <v>149</v>
      </c>
      <c r="D213" s="17">
        <v>74</v>
      </c>
      <c r="E213" s="4">
        <v>1</v>
      </c>
      <c r="F213" s="4">
        <v>1</v>
      </c>
      <c r="G213" s="3" t="s">
        <v>86</v>
      </c>
      <c r="H213" s="28" t="s">
        <v>296</v>
      </c>
      <c r="I213" s="1">
        <v>30</v>
      </c>
      <c r="J213" s="19">
        <f t="shared" si="13"/>
        <v>1</v>
      </c>
      <c r="K213" s="20"/>
      <c r="L213" s="21">
        <f t="shared" si="12"/>
        <v>29</v>
      </c>
      <c r="M213" s="21">
        <v>1</v>
      </c>
      <c r="N213" s="46"/>
      <c r="O213" s="22"/>
      <c r="P213" s="46"/>
      <c r="Q213" s="46"/>
      <c r="R213" s="46"/>
      <c r="S213" s="46"/>
      <c r="T213" s="46"/>
      <c r="U213" s="46"/>
      <c r="V213" s="46"/>
      <c r="W213" s="46"/>
      <c r="X213" s="46"/>
      <c r="Y213" s="20"/>
    </row>
    <row r="214" spans="1:25" ht="12.75">
      <c r="A214" s="11" t="s">
        <v>551</v>
      </c>
      <c r="B214" s="11" t="s">
        <v>253</v>
      </c>
      <c r="C214" s="17" t="s">
        <v>552</v>
      </c>
      <c r="D214" s="17">
        <v>73</v>
      </c>
      <c r="E214" s="4">
        <v>2</v>
      </c>
      <c r="F214" s="4">
        <v>2</v>
      </c>
      <c r="G214" s="3" t="s">
        <v>86</v>
      </c>
      <c r="H214" s="28" t="s">
        <v>296</v>
      </c>
      <c r="I214" s="1">
        <v>30</v>
      </c>
      <c r="J214" s="19">
        <f>M214+SUM(N214:Y214)</f>
        <v>15</v>
      </c>
      <c r="K214" s="20"/>
      <c r="L214" s="21">
        <f>I214-J214</f>
        <v>15</v>
      </c>
      <c r="M214" s="21">
        <v>15</v>
      </c>
      <c r="N214" s="46"/>
      <c r="O214" s="22"/>
      <c r="P214" s="46"/>
      <c r="Q214" s="46"/>
      <c r="R214" s="46"/>
      <c r="S214" s="46"/>
      <c r="T214" s="46"/>
      <c r="U214" s="46"/>
      <c r="V214" s="46"/>
      <c r="W214" s="46"/>
      <c r="X214" s="46"/>
      <c r="Y214" s="20"/>
    </row>
    <row r="215" spans="1:25" ht="12.75">
      <c r="A215" s="41" t="s">
        <v>470</v>
      </c>
      <c r="B215" s="41" t="s">
        <v>172</v>
      </c>
      <c r="C215" s="17" t="s">
        <v>32</v>
      </c>
      <c r="D215" s="17">
        <v>73</v>
      </c>
      <c r="E215" s="50">
        <v>3</v>
      </c>
      <c r="F215" s="50">
        <v>3</v>
      </c>
      <c r="G215" s="3" t="s">
        <v>87</v>
      </c>
      <c r="H215" s="26" t="s">
        <v>136</v>
      </c>
      <c r="I215" s="1">
        <v>50</v>
      </c>
      <c r="J215" s="19">
        <f t="shared" si="13"/>
        <v>0</v>
      </c>
      <c r="K215" s="20"/>
      <c r="L215" s="21">
        <f t="shared" si="12"/>
        <v>50</v>
      </c>
      <c r="M215" s="21">
        <v>0</v>
      </c>
      <c r="N215" s="46"/>
      <c r="O215" s="22"/>
      <c r="P215" s="46"/>
      <c r="Q215" s="46"/>
      <c r="R215" s="46"/>
      <c r="S215" s="46"/>
      <c r="T215" s="46"/>
      <c r="U215" s="46"/>
      <c r="V215" s="46"/>
      <c r="W215" s="46"/>
      <c r="X215" s="46"/>
      <c r="Y215" s="20"/>
    </row>
    <row r="216" spans="1:25" ht="12.75">
      <c r="A216" s="41" t="s">
        <v>168</v>
      </c>
      <c r="B216" s="41" t="s">
        <v>22</v>
      </c>
      <c r="C216" s="27" t="s">
        <v>41</v>
      </c>
      <c r="D216" s="27">
        <v>73</v>
      </c>
      <c r="E216" s="4">
        <v>5</v>
      </c>
      <c r="F216" s="4">
        <v>5</v>
      </c>
      <c r="G216" s="3" t="s">
        <v>87</v>
      </c>
      <c r="H216" s="26" t="s">
        <v>136</v>
      </c>
      <c r="I216" s="2">
        <v>50</v>
      </c>
      <c r="J216" s="19">
        <f t="shared" si="13"/>
        <v>0.5</v>
      </c>
      <c r="K216" s="20"/>
      <c r="L216" s="21">
        <f t="shared" si="12"/>
        <v>49.5</v>
      </c>
      <c r="M216" s="21">
        <v>0.5</v>
      </c>
      <c r="N216" s="46"/>
      <c r="O216" s="22"/>
      <c r="P216" s="46"/>
      <c r="Q216" s="46"/>
      <c r="R216" s="46"/>
      <c r="S216" s="46"/>
      <c r="T216" s="46"/>
      <c r="U216" s="46"/>
      <c r="V216" s="46"/>
      <c r="W216" s="46"/>
      <c r="X216" s="46"/>
      <c r="Y216" s="20"/>
    </row>
    <row r="217" spans="1:25" ht="12.75">
      <c r="A217" s="41" t="s">
        <v>485</v>
      </c>
      <c r="B217" s="41" t="s">
        <v>486</v>
      </c>
      <c r="C217" s="27" t="s">
        <v>41</v>
      </c>
      <c r="D217" s="27">
        <v>73</v>
      </c>
      <c r="E217" s="4">
        <v>2</v>
      </c>
      <c r="F217" s="4">
        <v>2</v>
      </c>
      <c r="G217" s="3" t="s">
        <v>86</v>
      </c>
      <c r="H217" s="28" t="s">
        <v>296</v>
      </c>
      <c r="I217" s="1">
        <v>30</v>
      </c>
      <c r="J217" s="19">
        <f t="shared" si="13"/>
        <v>0</v>
      </c>
      <c r="K217" s="20"/>
      <c r="L217" s="21">
        <f t="shared" si="12"/>
        <v>30</v>
      </c>
      <c r="M217" s="21">
        <v>0</v>
      </c>
      <c r="N217" s="46"/>
      <c r="O217" s="22"/>
      <c r="P217" s="46"/>
      <c r="Q217" s="46"/>
      <c r="R217" s="46"/>
      <c r="S217" s="46"/>
      <c r="T217" s="46"/>
      <c r="U217" s="46"/>
      <c r="V217" s="46"/>
      <c r="W217" s="46"/>
      <c r="X217" s="46"/>
      <c r="Y217" s="20"/>
    </row>
    <row r="218" spans="1:25" ht="12.75">
      <c r="A218" s="41" t="s">
        <v>416</v>
      </c>
      <c r="B218" s="41" t="s">
        <v>174</v>
      </c>
      <c r="C218" s="27" t="s">
        <v>41</v>
      </c>
      <c r="D218" s="27">
        <v>73</v>
      </c>
      <c r="E218" s="4">
        <v>2</v>
      </c>
      <c r="F218" s="4">
        <v>2</v>
      </c>
      <c r="G218" s="3" t="s">
        <v>86</v>
      </c>
      <c r="H218" s="30" t="s">
        <v>296</v>
      </c>
      <c r="I218" s="1">
        <v>30</v>
      </c>
      <c r="J218" s="19">
        <f t="shared" si="13"/>
        <v>0</v>
      </c>
      <c r="K218" s="20"/>
      <c r="L218" s="21">
        <f t="shared" si="12"/>
        <v>30</v>
      </c>
      <c r="M218" s="21">
        <v>0</v>
      </c>
      <c r="N218" s="46"/>
      <c r="O218" s="22"/>
      <c r="P218" s="46"/>
      <c r="Q218" s="46"/>
      <c r="R218" s="46"/>
      <c r="S218" s="46"/>
      <c r="T218" s="46"/>
      <c r="U218" s="46"/>
      <c r="V218" s="46"/>
      <c r="W218" s="46"/>
      <c r="X218" s="46"/>
      <c r="Y218" s="20"/>
    </row>
    <row r="219" spans="1:25" ht="12.75">
      <c r="A219" s="41" t="s">
        <v>173</v>
      </c>
      <c r="B219" s="41" t="s">
        <v>174</v>
      </c>
      <c r="C219" s="17" t="s">
        <v>32</v>
      </c>
      <c r="D219" s="17">
        <v>73</v>
      </c>
      <c r="E219" s="4">
        <v>4</v>
      </c>
      <c r="F219" s="4">
        <v>4</v>
      </c>
      <c r="G219" s="3" t="s">
        <v>88</v>
      </c>
      <c r="H219" s="18" t="s">
        <v>134</v>
      </c>
      <c r="I219" s="1">
        <v>40</v>
      </c>
      <c r="J219" s="19">
        <f t="shared" si="13"/>
        <v>0</v>
      </c>
      <c r="K219" s="20"/>
      <c r="L219" s="21">
        <f t="shared" si="12"/>
        <v>40</v>
      </c>
      <c r="M219" s="21">
        <v>0</v>
      </c>
      <c r="N219" s="46"/>
      <c r="O219" s="22"/>
      <c r="P219" s="46"/>
      <c r="Q219" s="46"/>
      <c r="R219" s="46"/>
      <c r="S219" s="46"/>
      <c r="T219" s="46"/>
      <c r="U219" s="46"/>
      <c r="V219" s="46"/>
      <c r="W219" s="46"/>
      <c r="X219" s="46"/>
      <c r="Y219" s="20"/>
    </row>
    <row r="220" spans="1:25" ht="22.5">
      <c r="A220" s="41" t="s">
        <v>248</v>
      </c>
      <c r="B220" s="41" t="s">
        <v>172</v>
      </c>
      <c r="C220" s="48" t="s">
        <v>419</v>
      </c>
      <c r="D220" s="48">
        <v>73</v>
      </c>
      <c r="E220" s="4">
        <v>5</v>
      </c>
      <c r="F220" s="4">
        <v>5</v>
      </c>
      <c r="G220" s="3" t="s">
        <v>105</v>
      </c>
      <c r="H220" s="25" t="s">
        <v>137</v>
      </c>
      <c r="I220" s="1">
        <v>50</v>
      </c>
      <c r="J220" s="19">
        <f t="shared" si="13"/>
        <v>0</v>
      </c>
      <c r="K220" s="20"/>
      <c r="L220" s="21">
        <f t="shared" si="12"/>
        <v>50</v>
      </c>
      <c r="M220" s="21">
        <v>0</v>
      </c>
      <c r="N220" s="46"/>
      <c r="O220" s="22"/>
      <c r="P220" s="46"/>
      <c r="Q220" s="46"/>
      <c r="R220" s="46"/>
      <c r="S220" s="46"/>
      <c r="T220" s="46"/>
      <c r="U220" s="46"/>
      <c r="V220" s="46"/>
      <c r="W220" s="46"/>
      <c r="X220" s="46"/>
      <c r="Y220" s="20"/>
    </row>
    <row r="221" spans="1:25" ht="12.75">
      <c r="A221" s="41" t="s">
        <v>468</v>
      </c>
      <c r="B221" s="41" t="s">
        <v>54</v>
      </c>
      <c r="C221" s="48" t="s">
        <v>41</v>
      </c>
      <c r="D221" s="48">
        <v>73</v>
      </c>
      <c r="E221" s="4">
        <v>3</v>
      </c>
      <c r="F221" s="4">
        <v>3</v>
      </c>
      <c r="G221" s="3" t="s">
        <v>86</v>
      </c>
      <c r="H221" s="30" t="s">
        <v>296</v>
      </c>
      <c r="I221" s="1">
        <v>30</v>
      </c>
      <c r="J221" s="19">
        <f t="shared" si="13"/>
        <v>0</v>
      </c>
      <c r="K221" s="20"/>
      <c r="L221" s="21">
        <f t="shared" si="12"/>
        <v>30</v>
      </c>
      <c r="M221" s="21">
        <v>0</v>
      </c>
      <c r="N221" s="46"/>
      <c r="O221" s="22"/>
      <c r="P221" s="46"/>
      <c r="Q221" s="46"/>
      <c r="R221" s="46"/>
      <c r="S221" s="46"/>
      <c r="T221" s="46"/>
      <c r="U221" s="46"/>
      <c r="V221" s="46"/>
      <c r="W221" s="46"/>
      <c r="X221" s="46"/>
      <c r="Y221" s="20"/>
    </row>
    <row r="222" spans="1:25" ht="12.75">
      <c r="A222" s="11" t="s">
        <v>536</v>
      </c>
      <c r="B222" s="11" t="s">
        <v>537</v>
      </c>
      <c r="C222" s="48" t="s">
        <v>302</v>
      </c>
      <c r="D222" s="48">
        <v>73</v>
      </c>
      <c r="E222" s="4" t="s">
        <v>91</v>
      </c>
      <c r="F222" s="4" t="s">
        <v>91</v>
      </c>
      <c r="G222" s="3" t="s">
        <v>104</v>
      </c>
      <c r="H222" s="29" t="s">
        <v>104</v>
      </c>
      <c r="I222" s="1">
        <v>0</v>
      </c>
      <c r="J222" s="19">
        <f t="shared" si="13"/>
        <v>0</v>
      </c>
      <c r="K222" s="20"/>
      <c r="L222" s="21">
        <f>I222-J222</f>
        <v>0</v>
      </c>
      <c r="M222" s="21">
        <v>0</v>
      </c>
      <c r="N222" s="46"/>
      <c r="O222" s="22"/>
      <c r="P222" s="46"/>
      <c r="Q222" s="46"/>
      <c r="R222" s="46"/>
      <c r="S222" s="46"/>
      <c r="T222" s="46"/>
      <c r="U222" s="46"/>
      <c r="V222" s="46"/>
      <c r="W222" s="46"/>
      <c r="X222" s="46"/>
      <c r="Y222" s="20"/>
    </row>
    <row r="223" spans="1:25" ht="12.75">
      <c r="A223" s="41" t="s">
        <v>151</v>
      </c>
      <c r="B223" s="41" t="s">
        <v>11</v>
      </c>
      <c r="C223" s="24" t="s">
        <v>121</v>
      </c>
      <c r="D223" s="27">
        <v>74</v>
      </c>
      <c r="E223" s="4">
        <v>5</v>
      </c>
      <c r="F223" s="4">
        <v>5</v>
      </c>
      <c r="G223" s="3" t="s">
        <v>87</v>
      </c>
      <c r="H223" s="26" t="s">
        <v>136</v>
      </c>
      <c r="I223" s="2">
        <v>50</v>
      </c>
      <c r="J223" s="19">
        <f t="shared" si="13"/>
        <v>0</v>
      </c>
      <c r="K223" s="20"/>
      <c r="L223" s="21">
        <f t="shared" si="12"/>
        <v>50</v>
      </c>
      <c r="M223" s="21">
        <v>0</v>
      </c>
      <c r="N223" s="46"/>
      <c r="O223" s="22"/>
      <c r="P223" s="46"/>
      <c r="Q223" s="46"/>
      <c r="R223" s="46"/>
      <c r="S223" s="46"/>
      <c r="T223" s="46"/>
      <c r="U223" s="46"/>
      <c r="V223" s="46"/>
      <c r="W223" s="46"/>
      <c r="X223" s="46"/>
      <c r="Y223" s="20"/>
    </row>
    <row r="224" spans="1:25" ht="12.75">
      <c r="A224" s="11" t="s">
        <v>545</v>
      </c>
      <c r="B224" s="11" t="s">
        <v>392</v>
      </c>
      <c r="C224" s="69" t="s">
        <v>41</v>
      </c>
      <c r="D224" s="36">
        <v>73</v>
      </c>
      <c r="E224" s="4">
        <v>4</v>
      </c>
      <c r="F224" s="4">
        <v>4</v>
      </c>
      <c r="G224" s="3" t="s">
        <v>88</v>
      </c>
      <c r="H224" s="18" t="s">
        <v>134</v>
      </c>
      <c r="I224" s="1">
        <v>40</v>
      </c>
      <c r="J224" s="19">
        <f>M224+SUM(N224:Y224)</f>
        <v>20</v>
      </c>
      <c r="K224" s="20"/>
      <c r="L224" s="21">
        <f>I224-J224</f>
        <v>20</v>
      </c>
      <c r="M224" s="21">
        <v>20</v>
      </c>
      <c r="N224" s="46"/>
      <c r="O224" s="22"/>
      <c r="P224" s="46"/>
      <c r="Q224" s="46"/>
      <c r="R224" s="46"/>
      <c r="S224" s="46"/>
      <c r="T224" s="46"/>
      <c r="U224" s="46"/>
      <c r="V224" s="46"/>
      <c r="W224" s="46"/>
      <c r="X224" s="46"/>
      <c r="Y224" s="20"/>
    </row>
    <row r="225" spans="1:25" ht="12.75">
      <c r="A225" s="11" t="s">
        <v>567</v>
      </c>
      <c r="B225" s="11" t="s">
        <v>33</v>
      </c>
      <c r="C225" s="69" t="s">
        <v>552</v>
      </c>
      <c r="D225" s="36">
        <v>73</v>
      </c>
      <c r="E225" s="4">
        <v>2</v>
      </c>
      <c r="F225" s="4">
        <v>2</v>
      </c>
      <c r="G225" s="3" t="s">
        <v>87</v>
      </c>
      <c r="H225" s="26" t="s">
        <v>136</v>
      </c>
      <c r="I225" s="2">
        <v>50</v>
      </c>
      <c r="J225" s="19">
        <f>M225+SUM(N225:Y225)</f>
        <v>0</v>
      </c>
      <c r="K225" s="20"/>
      <c r="L225" s="21">
        <f>I225-J225</f>
        <v>50</v>
      </c>
      <c r="M225" s="21">
        <v>0</v>
      </c>
      <c r="N225" s="46"/>
      <c r="O225" s="22"/>
      <c r="P225" s="46"/>
      <c r="Q225" s="46"/>
      <c r="R225" s="46"/>
      <c r="S225" s="46"/>
      <c r="T225" s="46"/>
      <c r="U225" s="46"/>
      <c r="V225" s="46"/>
      <c r="W225" s="46"/>
      <c r="X225" s="46"/>
      <c r="Y225" s="20"/>
    </row>
    <row r="226" spans="1:25" ht="12.75">
      <c r="A226" s="41" t="s">
        <v>138</v>
      </c>
      <c r="B226" s="41" t="s">
        <v>139</v>
      </c>
      <c r="C226" s="48" t="s">
        <v>37</v>
      </c>
      <c r="D226" s="48">
        <v>73</v>
      </c>
      <c r="E226" s="4">
        <v>2</v>
      </c>
      <c r="F226" s="4">
        <v>2</v>
      </c>
      <c r="G226" s="3" t="s">
        <v>86</v>
      </c>
      <c r="H226" s="30" t="s">
        <v>296</v>
      </c>
      <c r="I226" s="1">
        <v>30</v>
      </c>
      <c r="J226" s="19">
        <f t="shared" si="13"/>
        <v>0</v>
      </c>
      <c r="K226" s="20"/>
      <c r="L226" s="21">
        <f t="shared" si="12"/>
        <v>30</v>
      </c>
      <c r="M226" s="21">
        <v>0</v>
      </c>
      <c r="N226" s="46"/>
      <c r="O226" s="22"/>
      <c r="P226" s="46"/>
      <c r="Q226" s="46"/>
      <c r="R226" s="46"/>
      <c r="S226" s="46"/>
      <c r="T226" s="46"/>
      <c r="U226" s="46"/>
      <c r="V226" s="46"/>
      <c r="W226" s="46"/>
      <c r="X226" s="46"/>
      <c r="Y226" s="20"/>
    </row>
    <row r="227" spans="1:25" ht="22.5">
      <c r="A227" s="41" t="s">
        <v>434</v>
      </c>
      <c r="B227" s="41" t="s">
        <v>167</v>
      </c>
      <c r="C227" s="48" t="s">
        <v>419</v>
      </c>
      <c r="D227" s="48">
        <v>73</v>
      </c>
      <c r="E227" s="4">
        <v>4</v>
      </c>
      <c r="F227" s="4">
        <v>4</v>
      </c>
      <c r="G227" s="3" t="s">
        <v>105</v>
      </c>
      <c r="H227" s="25" t="s">
        <v>137</v>
      </c>
      <c r="I227" s="1">
        <v>50</v>
      </c>
      <c r="J227" s="19">
        <f t="shared" si="13"/>
        <v>0</v>
      </c>
      <c r="K227" s="20"/>
      <c r="L227" s="21">
        <f t="shared" si="12"/>
        <v>50</v>
      </c>
      <c r="M227" s="21">
        <v>0</v>
      </c>
      <c r="N227" s="46"/>
      <c r="O227" s="22"/>
      <c r="P227" s="46"/>
      <c r="Q227" s="46"/>
      <c r="R227" s="46"/>
      <c r="S227" s="46"/>
      <c r="T227" s="46"/>
      <c r="U227" s="46"/>
      <c r="V227" s="46"/>
      <c r="W227" s="46"/>
      <c r="X227" s="46"/>
      <c r="Y227" s="20"/>
    </row>
    <row r="228" spans="1:25" ht="12.75">
      <c r="A228" s="41" t="s">
        <v>177</v>
      </c>
      <c r="B228" s="41" t="s">
        <v>44</v>
      </c>
      <c r="C228" s="27" t="s">
        <v>78</v>
      </c>
      <c r="D228" s="27">
        <v>73</v>
      </c>
      <c r="E228" s="4">
        <v>4</v>
      </c>
      <c r="F228" s="4">
        <v>4</v>
      </c>
      <c r="G228" s="3" t="s">
        <v>87</v>
      </c>
      <c r="H228" s="26" t="s">
        <v>136</v>
      </c>
      <c r="I228" s="2">
        <v>50</v>
      </c>
      <c r="J228" s="19">
        <f t="shared" si="13"/>
        <v>5</v>
      </c>
      <c r="K228" s="20"/>
      <c r="L228" s="21">
        <f t="shared" si="12"/>
        <v>45</v>
      </c>
      <c r="M228" s="21">
        <v>5</v>
      </c>
      <c r="N228" s="46"/>
      <c r="O228" s="22"/>
      <c r="P228" s="46"/>
      <c r="Q228" s="46"/>
      <c r="R228" s="46"/>
      <c r="S228" s="46"/>
      <c r="T228" s="46"/>
      <c r="U228" s="46"/>
      <c r="V228" s="46"/>
      <c r="W228" s="46"/>
      <c r="X228" s="46"/>
      <c r="Y228" s="20"/>
    </row>
    <row r="229" spans="1:25" ht="22.5">
      <c r="A229" s="11" t="s">
        <v>285</v>
      </c>
      <c r="B229" s="11" t="s">
        <v>39</v>
      </c>
      <c r="C229" s="27" t="s">
        <v>129</v>
      </c>
      <c r="D229" s="27">
        <v>74</v>
      </c>
      <c r="E229" s="5">
        <v>5</v>
      </c>
      <c r="F229" s="4">
        <v>5</v>
      </c>
      <c r="G229" s="3" t="s">
        <v>105</v>
      </c>
      <c r="H229" s="25" t="s">
        <v>137</v>
      </c>
      <c r="I229" s="1">
        <v>50</v>
      </c>
      <c r="J229" s="19">
        <f t="shared" si="13"/>
        <v>25</v>
      </c>
      <c r="K229" s="20"/>
      <c r="L229" s="21">
        <f t="shared" si="12"/>
        <v>25</v>
      </c>
      <c r="M229" s="21">
        <v>25</v>
      </c>
      <c r="N229" s="46"/>
      <c r="O229" s="22"/>
      <c r="P229" s="46"/>
      <c r="Q229" s="46"/>
      <c r="R229" s="46"/>
      <c r="S229" s="46"/>
      <c r="T229" s="46"/>
      <c r="U229" s="46"/>
      <c r="V229" s="46"/>
      <c r="W229" s="46"/>
      <c r="X229" s="46"/>
      <c r="Y229" s="20"/>
    </row>
    <row r="230" spans="1:25" ht="12.75">
      <c r="A230" s="41" t="s">
        <v>249</v>
      </c>
      <c r="B230" s="41" t="s">
        <v>250</v>
      </c>
      <c r="C230" s="27" t="s">
        <v>158</v>
      </c>
      <c r="D230" s="27">
        <v>73</v>
      </c>
      <c r="E230" s="9"/>
      <c r="F230" s="9"/>
      <c r="G230" s="3" t="s">
        <v>87</v>
      </c>
      <c r="H230" s="26" t="s">
        <v>136</v>
      </c>
      <c r="I230" s="2">
        <v>50</v>
      </c>
      <c r="J230" s="19">
        <f t="shared" si="13"/>
        <v>0</v>
      </c>
      <c r="K230" s="20"/>
      <c r="L230" s="21">
        <f t="shared" si="12"/>
        <v>50</v>
      </c>
      <c r="M230" s="21">
        <v>0</v>
      </c>
      <c r="N230" s="46"/>
      <c r="O230" s="22"/>
      <c r="P230" s="46"/>
      <c r="Q230" s="46"/>
      <c r="R230" s="46"/>
      <c r="S230" s="46"/>
      <c r="T230" s="46"/>
      <c r="U230" s="46"/>
      <c r="V230" s="46"/>
      <c r="W230" s="46"/>
      <c r="X230" s="46"/>
      <c r="Y230" s="20"/>
    </row>
    <row r="231" spans="1:25" ht="12.75">
      <c r="A231" s="41" t="s">
        <v>53</v>
      </c>
      <c r="B231" s="41" t="s">
        <v>54</v>
      </c>
      <c r="C231" s="27" t="s">
        <v>16</v>
      </c>
      <c r="D231" s="27">
        <v>73</v>
      </c>
      <c r="E231" s="50">
        <v>2</v>
      </c>
      <c r="F231" s="50">
        <v>2</v>
      </c>
      <c r="G231" s="3" t="s">
        <v>86</v>
      </c>
      <c r="H231" s="28" t="s">
        <v>296</v>
      </c>
      <c r="I231" s="1">
        <v>30</v>
      </c>
      <c r="J231" s="19">
        <f t="shared" si="13"/>
        <v>0</v>
      </c>
      <c r="K231" s="20"/>
      <c r="L231" s="21">
        <f t="shared" si="12"/>
        <v>30</v>
      </c>
      <c r="M231" s="21">
        <v>0</v>
      </c>
      <c r="N231" s="46"/>
      <c r="O231" s="22"/>
      <c r="P231" s="46"/>
      <c r="Q231" s="46"/>
      <c r="R231" s="46"/>
      <c r="S231" s="46"/>
      <c r="T231" s="46"/>
      <c r="U231" s="46"/>
      <c r="V231" s="46"/>
      <c r="W231" s="46"/>
      <c r="X231" s="46"/>
      <c r="Y231" s="20"/>
    </row>
    <row r="232" spans="1:25" ht="12.75">
      <c r="A232" s="41" t="s">
        <v>161</v>
      </c>
      <c r="B232" s="41" t="s">
        <v>155</v>
      </c>
      <c r="C232" s="17" t="s">
        <v>149</v>
      </c>
      <c r="D232" s="17">
        <v>74</v>
      </c>
      <c r="E232" s="4">
        <v>3</v>
      </c>
      <c r="F232" s="4">
        <v>3</v>
      </c>
      <c r="G232" s="3" t="s">
        <v>86</v>
      </c>
      <c r="H232" s="28" t="s">
        <v>296</v>
      </c>
      <c r="I232" s="1">
        <v>30</v>
      </c>
      <c r="J232" s="19">
        <f t="shared" si="13"/>
        <v>0</v>
      </c>
      <c r="K232" s="20"/>
      <c r="L232" s="21">
        <f t="shared" si="12"/>
        <v>30</v>
      </c>
      <c r="M232" s="21">
        <v>0</v>
      </c>
      <c r="N232" s="46"/>
      <c r="O232" s="22"/>
      <c r="P232" s="46"/>
      <c r="Q232" s="46"/>
      <c r="R232" s="46"/>
      <c r="S232" s="46"/>
      <c r="T232" s="46"/>
      <c r="U232" s="46"/>
      <c r="V232" s="46"/>
      <c r="W232" s="46"/>
      <c r="X232" s="46"/>
      <c r="Y232" s="20"/>
    </row>
    <row r="233" spans="1:25" ht="12.75">
      <c r="A233" s="41" t="s">
        <v>489</v>
      </c>
      <c r="B233" s="41" t="s">
        <v>490</v>
      </c>
      <c r="C233" s="17" t="s">
        <v>149</v>
      </c>
      <c r="D233" s="17">
        <v>73</v>
      </c>
      <c r="E233" s="4" t="s">
        <v>91</v>
      </c>
      <c r="F233" s="4" t="s">
        <v>91</v>
      </c>
      <c r="G233" s="3" t="s">
        <v>104</v>
      </c>
      <c r="H233" s="29" t="s">
        <v>104</v>
      </c>
      <c r="I233" s="1">
        <v>0</v>
      </c>
      <c r="J233" s="19">
        <f aca="true" t="shared" si="14" ref="J233:J239">M233+SUM(N233:Y233)</f>
        <v>0</v>
      </c>
      <c r="K233" s="20"/>
      <c r="L233" s="21">
        <f>I233-J233</f>
        <v>0</v>
      </c>
      <c r="M233" s="21">
        <v>0</v>
      </c>
      <c r="N233" s="46"/>
      <c r="O233" s="22"/>
      <c r="P233" s="46"/>
      <c r="Q233" s="46"/>
      <c r="R233" s="46"/>
      <c r="S233" s="46"/>
      <c r="T233" s="46"/>
      <c r="U233" s="46"/>
      <c r="V233" s="46"/>
      <c r="W233" s="46"/>
      <c r="X233" s="46"/>
      <c r="Y233" s="20"/>
    </row>
    <row r="234" spans="1:25" ht="12.75">
      <c r="A234" s="41" t="s">
        <v>489</v>
      </c>
      <c r="B234" s="41" t="s">
        <v>413</v>
      </c>
      <c r="C234" s="17" t="s">
        <v>149</v>
      </c>
      <c r="D234" s="17">
        <v>73</v>
      </c>
      <c r="E234" s="4">
        <v>3</v>
      </c>
      <c r="F234" s="4">
        <v>3</v>
      </c>
      <c r="G234" s="3" t="s">
        <v>86</v>
      </c>
      <c r="H234" s="28" t="s">
        <v>296</v>
      </c>
      <c r="I234" s="1">
        <v>30</v>
      </c>
      <c r="J234" s="19">
        <f t="shared" si="14"/>
        <v>0</v>
      </c>
      <c r="K234" s="20"/>
      <c r="L234" s="21">
        <f>I234-J234</f>
        <v>30</v>
      </c>
      <c r="M234" s="21">
        <v>0</v>
      </c>
      <c r="N234" s="46"/>
      <c r="O234" s="22"/>
      <c r="P234" s="46"/>
      <c r="Q234" s="46"/>
      <c r="R234" s="46"/>
      <c r="S234" s="46"/>
      <c r="T234" s="46"/>
      <c r="U234" s="46"/>
      <c r="V234" s="46"/>
      <c r="W234" s="46"/>
      <c r="X234" s="46"/>
      <c r="Y234" s="20"/>
    </row>
    <row r="235" spans="1:25" ht="12.75">
      <c r="A235" s="41" t="s">
        <v>251</v>
      </c>
      <c r="B235" s="41" t="s">
        <v>252</v>
      </c>
      <c r="C235" s="27" t="s">
        <v>41</v>
      </c>
      <c r="D235" s="27">
        <v>73</v>
      </c>
      <c r="E235" s="4">
        <v>4</v>
      </c>
      <c r="F235" s="4">
        <v>4</v>
      </c>
      <c r="G235" s="3" t="s">
        <v>87</v>
      </c>
      <c r="H235" s="26" t="s">
        <v>136</v>
      </c>
      <c r="I235" s="2">
        <v>50</v>
      </c>
      <c r="J235" s="19">
        <f t="shared" si="14"/>
        <v>0</v>
      </c>
      <c r="K235" s="20"/>
      <c r="L235" s="21">
        <f t="shared" si="12"/>
        <v>50</v>
      </c>
      <c r="M235" s="21">
        <v>0</v>
      </c>
      <c r="N235" s="46"/>
      <c r="O235" s="22"/>
      <c r="P235" s="46"/>
      <c r="Q235" s="46"/>
      <c r="R235" s="46"/>
      <c r="S235" s="46"/>
      <c r="T235" s="46"/>
      <c r="U235" s="46"/>
      <c r="V235" s="46"/>
      <c r="W235" s="46"/>
      <c r="X235" s="46"/>
      <c r="Y235" s="20"/>
    </row>
    <row r="236" spans="1:25" ht="22.5">
      <c r="A236" s="41" t="s">
        <v>198</v>
      </c>
      <c r="B236" s="41" t="s">
        <v>199</v>
      </c>
      <c r="C236" s="27" t="s">
        <v>129</v>
      </c>
      <c r="D236" s="27">
        <v>74</v>
      </c>
      <c r="E236" s="5">
        <v>5</v>
      </c>
      <c r="F236" s="5">
        <v>5</v>
      </c>
      <c r="G236" s="3" t="s">
        <v>105</v>
      </c>
      <c r="H236" s="25" t="s">
        <v>137</v>
      </c>
      <c r="I236" s="1">
        <v>50</v>
      </c>
      <c r="J236" s="19">
        <f t="shared" si="14"/>
        <v>0</v>
      </c>
      <c r="K236" s="20"/>
      <c r="L236" s="21">
        <f t="shared" si="12"/>
        <v>50</v>
      </c>
      <c r="M236" s="21">
        <v>0</v>
      </c>
      <c r="N236" s="46"/>
      <c r="O236" s="22"/>
      <c r="P236" s="46"/>
      <c r="Q236" s="46"/>
      <c r="R236" s="46"/>
      <c r="S236" s="46"/>
      <c r="T236" s="46"/>
      <c r="U236" s="46"/>
      <c r="V236" s="46"/>
      <c r="W236" s="46"/>
      <c r="X236" s="46"/>
      <c r="Y236" s="20"/>
    </row>
    <row r="237" spans="1:25" ht="12.75">
      <c r="A237" s="41" t="s">
        <v>462</v>
      </c>
      <c r="B237" s="41" t="s">
        <v>66</v>
      </c>
      <c r="C237" s="27" t="s">
        <v>32</v>
      </c>
      <c r="D237" s="27">
        <v>73</v>
      </c>
      <c r="E237" s="56">
        <v>4</v>
      </c>
      <c r="F237" s="56">
        <v>4</v>
      </c>
      <c r="G237" s="3" t="s">
        <v>86</v>
      </c>
      <c r="H237" s="28" t="s">
        <v>296</v>
      </c>
      <c r="I237" s="1">
        <v>30</v>
      </c>
      <c r="J237" s="19">
        <f t="shared" si="14"/>
        <v>0</v>
      </c>
      <c r="K237" s="20"/>
      <c r="L237" s="21">
        <f t="shared" si="12"/>
        <v>30</v>
      </c>
      <c r="M237" s="21">
        <v>0</v>
      </c>
      <c r="N237" s="46"/>
      <c r="O237" s="22"/>
      <c r="P237" s="46"/>
      <c r="Q237" s="46"/>
      <c r="R237" s="46"/>
      <c r="S237" s="46"/>
      <c r="T237" s="46"/>
      <c r="U237" s="46"/>
      <c r="V237" s="46"/>
      <c r="W237" s="46"/>
      <c r="X237" s="46"/>
      <c r="Y237" s="20"/>
    </row>
    <row r="238" spans="1:25" ht="12.75">
      <c r="A238" s="11" t="s">
        <v>82</v>
      </c>
      <c r="B238" s="11" t="s">
        <v>83</v>
      </c>
      <c r="C238" s="27" t="s">
        <v>16</v>
      </c>
      <c r="D238" s="27">
        <v>73</v>
      </c>
      <c r="E238" s="4">
        <v>4</v>
      </c>
      <c r="F238" s="4">
        <v>4</v>
      </c>
      <c r="G238" s="3" t="s">
        <v>88</v>
      </c>
      <c r="H238" s="18" t="s">
        <v>134</v>
      </c>
      <c r="I238" s="1">
        <v>40</v>
      </c>
      <c r="J238" s="19">
        <f t="shared" si="14"/>
        <v>20</v>
      </c>
      <c r="K238" s="20"/>
      <c r="L238" s="21">
        <f t="shared" si="12"/>
        <v>20</v>
      </c>
      <c r="M238" s="21">
        <v>20</v>
      </c>
      <c r="N238" s="46"/>
      <c r="O238" s="22"/>
      <c r="P238" s="46"/>
      <c r="Q238" s="46"/>
      <c r="R238" s="46"/>
      <c r="S238" s="46"/>
      <c r="T238" s="46"/>
      <c r="U238" s="46"/>
      <c r="V238" s="46"/>
      <c r="W238" s="46"/>
      <c r="X238" s="46"/>
      <c r="Y238" s="20"/>
    </row>
    <row r="239" spans="1:25" ht="12.75">
      <c r="A239" s="11" t="s">
        <v>67</v>
      </c>
      <c r="B239" s="11" t="s">
        <v>40</v>
      </c>
      <c r="C239" s="27" t="s">
        <v>37</v>
      </c>
      <c r="D239" s="27">
        <v>73</v>
      </c>
      <c r="E239" s="4">
        <v>4</v>
      </c>
      <c r="F239" s="4">
        <v>4</v>
      </c>
      <c r="G239" s="3" t="s">
        <v>87</v>
      </c>
      <c r="H239" s="26" t="s">
        <v>136</v>
      </c>
      <c r="I239" s="1">
        <v>50</v>
      </c>
      <c r="J239" s="19">
        <f t="shared" si="14"/>
        <v>19</v>
      </c>
      <c r="K239" s="20"/>
      <c r="L239" s="21">
        <f t="shared" si="12"/>
        <v>31</v>
      </c>
      <c r="M239" s="21">
        <v>17</v>
      </c>
      <c r="N239" s="46"/>
      <c r="O239" s="22"/>
      <c r="P239" s="46"/>
      <c r="Q239" s="46"/>
      <c r="R239" s="46"/>
      <c r="S239" s="46"/>
      <c r="T239" s="46"/>
      <c r="U239" s="46">
        <v>2</v>
      </c>
      <c r="V239" s="46"/>
      <c r="W239" s="46"/>
      <c r="X239" s="46"/>
      <c r="Y239" s="20"/>
    </row>
    <row r="240" spans="1:25" ht="12.75">
      <c r="A240" s="12" t="s">
        <v>554</v>
      </c>
      <c r="B240" s="12" t="s">
        <v>33</v>
      </c>
      <c r="C240" s="27" t="s">
        <v>552</v>
      </c>
      <c r="D240" s="35">
        <v>73</v>
      </c>
      <c r="E240" s="4">
        <v>3</v>
      </c>
      <c r="F240" s="4">
        <v>3</v>
      </c>
      <c r="G240" s="3" t="s">
        <v>87</v>
      </c>
      <c r="H240" s="26" t="s">
        <v>136</v>
      </c>
      <c r="I240" s="1">
        <v>50</v>
      </c>
      <c r="J240" s="19">
        <f>M240+SUM(N240:Y240)</f>
        <v>25</v>
      </c>
      <c r="K240" s="20"/>
      <c r="L240" s="21">
        <f>I240-J240</f>
        <v>25</v>
      </c>
      <c r="M240" s="21">
        <v>25</v>
      </c>
      <c r="N240" s="46"/>
      <c r="O240" s="22"/>
      <c r="P240" s="46"/>
      <c r="Q240" s="46"/>
      <c r="R240" s="46"/>
      <c r="S240" s="46"/>
      <c r="T240" s="46"/>
      <c r="U240" s="46"/>
      <c r="V240" s="46"/>
      <c r="W240" s="46"/>
      <c r="X240" s="46"/>
      <c r="Y240" s="20"/>
    </row>
    <row r="241" spans="1:25" ht="12.75">
      <c r="A241" s="12" t="s">
        <v>548</v>
      </c>
      <c r="B241" s="12" t="s">
        <v>549</v>
      </c>
      <c r="C241" s="27" t="s">
        <v>41</v>
      </c>
      <c r="D241" s="35">
        <v>73</v>
      </c>
      <c r="E241" s="4">
        <v>2</v>
      </c>
      <c r="F241" s="4">
        <v>2</v>
      </c>
      <c r="G241" s="3" t="s">
        <v>86</v>
      </c>
      <c r="H241" s="28" t="s">
        <v>296</v>
      </c>
      <c r="I241" s="1">
        <v>30</v>
      </c>
      <c r="J241" s="19">
        <f>M241+SUM(N241:Y241)</f>
        <v>15</v>
      </c>
      <c r="K241" s="20"/>
      <c r="L241" s="21">
        <f>I241-J241</f>
        <v>15</v>
      </c>
      <c r="M241" s="21">
        <v>15</v>
      </c>
      <c r="N241" s="46"/>
      <c r="O241" s="22"/>
      <c r="P241" s="46"/>
      <c r="Q241" s="46"/>
      <c r="R241" s="46"/>
      <c r="S241" s="46"/>
      <c r="T241" s="46"/>
      <c r="U241" s="46"/>
      <c r="V241" s="46"/>
      <c r="W241" s="46"/>
      <c r="X241" s="46"/>
      <c r="Y241" s="20"/>
    </row>
    <row r="242" spans="1:25" ht="22.5">
      <c r="A242" s="68" t="s">
        <v>278</v>
      </c>
      <c r="B242" s="68" t="s">
        <v>279</v>
      </c>
      <c r="C242" s="27" t="s">
        <v>121</v>
      </c>
      <c r="D242" s="35">
        <v>74</v>
      </c>
      <c r="E242" s="4">
        <v>5</v>
      </c>
      <c r="F242" s="4">
        <v>5</v>
      </c>
      <c r="G242" s="3" t="s">
        <v>105</v>
      </c>
      <c r="H242" s="25" t="s">
        <v>137</v>
      </c>
      <c r="I242" s="1">
        <v>50</v>
      </c>
      <c r="J242" s="19">
        <f>M242+SUM(N242:AV242)</f>
        <v>0</v>
      </c>
      <c r="K242" s="20"/>
      <c r="L242" s="21">
        <f t="shared" si="12"/>
        <v>50</v>
      </c>
      <c r="M242" s="21">
        <v>0</v>
      </c>
      <c r="N242" s="46"/>
      <c r="O242" s="22"/>
      <c r="P242" s="46"/>
      <c r="Q242" s="46"/>
      <c r="R242" s="46"/>
      <c r="S242" s="46"/>
      <c r="T242" s="46"/>
      <c r="U242" s="46"/>
      <c r="V242" s="46"/>
      <c r="W242" s="46"/>
      <c r="X242" s="46"/>
      <c r="Y242" s="20"/>
    </row>
    <row r="243" spans="1:25" ht="12.75">
      <c r="A243" s="41" t="s">
        <v>376</v>
      </c>
      <c r="B243" s="41" t="s">
        <v>31</v>
      </c>
      <c r="C243" s="27" t="s">
        <v>79</v>
      </c>
      <c r="D243" s="27">
        <v>73</v>
      </c>
      <c r="E243" s="4">
        <v>2</v>
      </c>
      <c r="F243" s="4">
        <v>2</v>
      </c>
      <c r="G243" s="3" t="s">
        <v>86</v>
      </c>
      <c r="H243" s="28" t="s">
        <v>296</v>
      </c>
      <c r="I243" s="1">
        <v>30</v>
      </c>
      <c r="J243" s="19">
        <f aca="true" t="shared" si="15" ref="J243:J259">M243+SUM(N243:Y243)</f>
        <v>0</v>
      </c>
      <c r="K243" s="20"/>
      <c r="L243" s="21">
        <f t="shared" si="12"/>
        <v>30</v>
      </c>
      <c r="M243" s="21">
        <v>0</v>
      </c>
      <c r="N243" s="46"/>
      <c r="O243" s="22"/>
      <c r="P243" s="46"/>
      <c r="Q243" s="46"/>
      <c r="R243" s="46"/>
      <c r="S243" s="46"/>
      <c r="T243" s="46"/>
      <c r="U243" s="46"/>
      <c r="V243" s="46"/>
      <c r="W243" s="46"/>
      <c r="X243" s="46"/>
      <c r="Y243" s="20"/>
    </row>
    <row r="244" spans="1:25" ht="12.75">
      <c r="A244" s="11" t="s">
        <v>163</v>
      </c>
      <c r="B244" s="11" t="s">
        <v>126</v>
      </c>
      <c r="C244" s="27" t="s">
        <v>419</v>
      </c>
      <c r="D244" s="27">
        <v>73</v>
      </c>
      <c r="E244" s="4">
        <v>3</v>
      </c>
      <c r="F244" s="4">
        <v>3</v>
      </c>
      <c r="G244" s="3" t="s">
        <v>88</v>
      </c>
      <c r="H244" s="18" t="s">
        <v>134</v>
      </c>
      <c r="I244" s="1">
        <v>40</v>
      </c>
      <c r="J244" s="19">
        <f t="shared" si="15"/>
        <v>21</v>
      </c>
      <c r="K244" s="20"/>
      <c r="L244" s="54">
        <f t="shared" si="12"/>
        <v>19</v>
      </c>
      <c r="M244" s="21">
        <v>11</v>
      </c>
      <c r="N244" s="46"/>
      <c r="O244" s="22"/>
      <c r="P244" s="46"/>
      <c r="Q244" s="46">
        <v>2</v>
      </c>
      <c r="R244" s="46"/>
      <c r="S244" s="46">
        <v>8</v>
      </c>
      <c r="T244" s="46"/>
      <c r="U244" s="46"/>
      <c r="V244" s="46"/>
      <c r="W244" s="46"/>
      <c r="X244" s="46"/>
      <c r="Y244" s="20"/>
    </row>
    <row r="245" spans="1:25" ht="12.75">
      <c r="A245" s="41" t="s">
        <v>467</v>
      </c>
      <c r="B245" s="41" t="s">
        <v>245</v>
      </c>
      <c r="C245" s="27" t="s">
        <v>41</v>
      </c>
      <c r="D245" s="27">
        <v>73</v>
      </c>
      <c r="E245" s="4">
        <v>4</v>
      </c>
      <c r="F245" s="4">
        <v>4</v>
      </c>
      <c r="G245" s="3" t="s">
        <v>88</v>
      </c>
      <c r="H245" s="18" t="s">
        <v>134</v>
      </c>
      <c r="I245" s="1">
        <v>40</v>
      </c>
      <c r="J245" s="19">
        <f t="shared" si="15"/>
        <v>0</v>
      </c>
      <c r="K245" s="20"/>
      <c r="L245" s="21">
        <f t="shared" si="12"/>
        <v>40</v>
      </c>
      <c r="M245" s="21">
        <v>0</v>
      </c>
      <c r="N245" s="46"/>
      <c r="O245" s="22"/>
      <c r="P245" s="46"/>
      <c r="Q245" s="63"/>
      <c r="R245" s="63"/>
      <c r="S245" s="63"/>
      <c r="T245" s="63"/>
      <c r="U245" s="64"/>
      <c r="V245" s="22"/>
      <c r="W245" s="46"/>
      <c r="X245" s="46"/>
      <c r="Y245" s="20"/>
    </row>
    <row r="246" spans="1:25" ht="12.75">
      <c r="A246" s="11" t="s">
        <v>535</v>
      </c>
      <c r="B246" s="11" t="s">
        <v>312</v>
      </c>
      <c r="C246" s="27" t="s">
        <v>419</v>
      </c>
      <c r="D246" s="27">
        <v>73</v>
      </c>
      <c r="E246" s="4">
        <v>4</v>
      </c>
      <c r="F246" s="4">
        <v>4</v>
      </c>
      <c r="G246" s="3" t="s">
        <v>88</v>
      </c>
      <c r="H246" s="18" t="s">
        <v>134</v>
      </c>
      <c r="I246" s="1">
        <v>40</v>
      </c>
      <c r="J246" s="19">
        <f>M246+SUM(N246:Y246)</f>
        <v>20</v>
      </c>
      <c r="K246" s="20"/>
      <c r="L246" s="54">
        <f>I246-J246</f>
        <v>20</v>
      </c>
      <c r="M246" s="21">
        <v>20</v>
      </c>
      <c r="N246" s="46"/>
      <c r="O246" s="22"/>
      <c r="P246" s="46"/>
      <c r="Q246" s="46"/>
      <c r="R246" s="46"/>
      <c r="S246" s="46"/>
      <c r="T246" s="46"/>
      <c r="U246" s="46"/>
      <c r="V246" s="46"/>
      <c r="W246" s="46"/>
      <c r="X246" s="46"/>
      <c r="Y246" s="20"/>
    </row>
    <row r="247" spans="1:25" ht="22.5">
      <c r="A247" s="41" t="s">
        <v>254</v>
      </c>
      <c r="B247" s="41" t="s">
        <v>175</v>
      </c>
      <c r="C247" s="27" t="s">
        <v>16</v>
      </c>
      <c r="D247" s="27">
        <v>73</v>
      </c>
      <c r="E247" s="4">
        <v>5</v>
      </c>
      <c r="F247" s="4">
        <v>5</v>
      </c>
      <c r="G247" s="3" t="s">
        <v>105</v>
      </c>
      <c r="H247" s="25" t="s">
        <v>137</v>
      </c>
      <c r="I247" s="1">
        <v>50</v>
      </c>
      <c r="J247" s="19">
        <f t="shared" si="15"/>
        <v>0</v>
      </c>
      <c r="K247" s="20"/>
      <c r="L247" s="21">
        <f t="shared" si="12"/>
        <v>50</v>
      </c>
      <c r="M247" s="21">
        <v>0</v>
      </c>
      <c r="N247" s="46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0"/>
    </row>
    <row r="248" spans="1:25" ht="22.5">
      <c r="A248" s="41" t="s">
        <v>482</v>
      </c>
      <c r="B248" s="41" t="s">
        <v>12</v>
      </c>
      <c r="C248" s="27" t="s">
        <v>32</v>
      </c>
      <c r="D248" s="27">
        <v>73</v>
      </c>
      <c r="E248" s="4">
        <v>5</v>
      </c>
      <c r="F248" s="4">
        <v>5</v>
      </c>
      <c r="G248" s="3" t="s">
        <v>105</v>
      </c>
      <c r="H248" s="25" t="s">
        <v>137</v>
      </c>
      <c r="I248" s="1">
        <v>50</v>
      </c>
      <c r="J248" s="19">
        <f t="shared" si="15"/>
        <v>0.5</v>
      </c>
      <c r="K248" s="20"/>
      <c r="L248" s="21">
        <f t="shared" si="12"/>
        <v>49.5</v>
      </c>
      <c r="M248" s="21">
        <v>0.5</v>
      </c>
      <c r="N248" s="46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0"/>
    </row>
    <row r="249" spans="1:25" ht="12.75">
      <c r="A249" s="41" t="s">
        <v>397</v>
      </c>
      <c r="B249" s="41" t="s">
        <v>33</v>
      </c>
      <c r="C249" s="27" t="s">
        <v>41</v>
      </c>
      <c r="D249" s="27">
        <v>73</v>
      </c>
      <c r="E249" s="4">
        <v>5</v>
      </c>
      <c r="F249" s="4">
        <v>5</v>
      </c>
      <c r="G249" s="3" t="s">
        <v>87</v>
      </c>
      <c r="H249" s="26" t="s">
        <v>136</v>
      </c>
      <c r="I249" s="2">
        <v>50</v>
      </c>
      <c r="J249" s="19">
        <f t="shared" si="15"/>
        <v>0</v>
      </c>
      <c r="K249" s="20"/>
      <c r="L249" s="21">
        <f t="shared" si="12"/>
        <v>50</v>
      </c>
      <c r="M249" s="21">
        <v>0</v>
      </c>
      <c r="N249" s="46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0"/>
    </row>
    <row r="250" spans="1:25" ht="12.75">
      <c r="A250" s="11" t="s">
        <v>530</v>
      </c>
      <c r="B250" s="11" t="s">
        <v>181</v>
      </c>
      <c r="C250" s="27" t="s">
        <v>41</v>
      </c>
      <c r="D250" s="27">
        <v>73</v>
      </c>
      <c r="E250" s="4">
        <v>5</v>
      </c>
      <c r="F250" s="4">
        <v>5</v>
      </c>
      <c r="G250" s="3" t="s">
        <v>87</v>
      </c>
      <c r="H250" s="26" t="s">
        <v>136</v>
      </c>
      <c r="I250" s="2">
        <v>50</v>
      </c>
      <c r="J250" s="19">
        <f>M250+SUM(N250:Y250)</f>
        <v>25</v>
      </c>
      <c r="K250" s="20"/>
      <c r="L250" s="21">
        <f>I250-J250</f>
        <v>25</v>
      </c>
      <c r="M250" s="21">
        <v>25</v>
      </c>
      <c r="N250" s="46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0"/>
    </row>
    <row r="251" spans="1:25" ht="12.75">
      <c r="A251" s="11" t="s">
        <v>532</v>
      </c>
      <c r="B251" s="11" t="s">
        <v>5</v>
      </c>
      <c r="C251" s="27" t="s">
        <v>16</v>
      </c>
      <c r="D251" s="27">
        <v>73</v>
      </c>
      <c r="E251" s="4">
        <v>4</v>
      </c>
      <c r="F251" s="4">
        <v>4</v>
      </c>
      <c r="G251" s="3" t="s">
        <v>87</v>
      </c>
      <c r="H251" s="26" t="s">
        <v>136</v>
      </c>
      <c r="I251" s="2">
        <v>50</v>
      </c>
      <c r="J251" s="19">
        <f>M251+SUM(N251:Y251)</f>
        <v>25</v>
      </c>
      <c r="K251" s="20"/>
      <c r="L251" s="21">
        <f>I251-J251</f>
        <v>25</v>
      </c>
      <c r="M251" s="21">
        <v>25</v>
      </c>
      <c r="N251" s="46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0"/>
    </row>
    <row r="252" spans="1:25" ht="12.75">
      <c r="A252" s="41" t="s">
        <v>358</v>
      </c>
      <c r="B252" s="41" t="s">
        <v>31</v>
      </c>
      <c r="C252" s="27" t="s">
        <v>32</v>
      </c>
      <c r="D252" s="27">
        <v>73</v>
      </c>
      <c r="E252" s="4">
        <v>3</v>
      </c>
      <c r="F252" s="4">
        <v>3</v>
      </c>
      <c r="G252" s="3" t="s">
        <v>86</v>
      </c>
      <c r="H252" s="28" t="s">
        <v>296</v>
      </c>
      <c r="I252" s="1">
        <v>30</v>
      </c>
      <c r="J252" s="19">
        <f t="shared" si="15"/>
        <v>0</v>
      </c>
      <c r="K252" s="20"/>
      <c r="L252" s="21">
        <f t="shared" si="12"/>
        <v>30</v>
      </c>
      <c r="M252" s="21">
        <v>0</v>
      </c>
      <c r="N252" s="46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0"/>
    </row>
    <row r="253" spans="1:25" ht="12.75">
      <c r="A253" s="41" t="s">
        <v>513</v>
      </c>
      <c r="B253" s="41" t="s">
        <v>127</v>
      </c>
      <c r="C253" s="27" t="s">
        <v>508</v>
      </c>
      <c r="D253" s="27">
        <v>74</v>
      </c>
      <c r="E253" s="4">
        <v>3</v>
      </c>
      <c r="F253" s="4">
        <v>3</v>
      </c>
      <c r="G253" s="3" t="s">
        <v>70</v>
      </c>
      <c r="H253" s="28" t="s">
        <v>70</v>
      </c>
      <c r="I253" s="1">
        <v>30</v>
      </c>
      <c r="J253" s="19">
        <f t="shared" si="15"/>
        <v>0</v>
      </c>
      <c r="K253" s="20"/>
      <c r="L253" s="21">
        <f>I253-J253</f>
        <v>30</v>
      </c>
      <c r="M253" s="21">
        <v>0</v>
      </c>
      <c r="N253" s="46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0"/>
    </row>
    <row r="254" spans="1:25" ht="12.75">
      <c r="A254" s="41" t="s">
        <v>166</v>
      </c>
      <c r="B254" s="41" t="s">
        <v>167</v>
      </c>
      <c r="C254" s="27" t="s">
        <v>78</v>
      </c>
      <c r="D254" s="27">
        <v>73</v>
      </c>
      <c r="E254" s="4">
        <v>4</v>
      </c>
      <c r="F254" s="4">
        <v>4</v>
      </c>
      <c r="G254" s="3" t="s">
        <v>88</v>
      </c>
      <c r="H254" s="18" t="s">
        <v>134</v>
      </c>
      <c r="I254" s="1">
        <v>40</v>
      </c>
      <c r="J254" s="19">
        <f t="shared" si="15"/>
        <v>0</v>
      </c>
      <c r="K254" s="20"/>
      <c r="L254" s="21">
        <f t="shared" si="12"/>
        <v>40</v>
      </c>
      <c r="M254" s="21">
        <v>0</v>
      </c>
      <c r="N254" s="46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0"/>
    </row>
    <row r="255" spans="1:25" ht="22.5">
      <c r="A255" s="41" t="s">
        <v>255</v>
      </c>
      <c r="B255" s="41" t="s">
        <v>12</v>
      </c>
      <c r="C255" s="27" t="s">
        <v>32</v>
      </c>
      <c r="D255" s="27">
        <v>73</v>
      </c>
      <c r="E255" s="4"/>
      <c r="F255" s="4"/>
      <c r="G255" s="3" t="s">
        <v>105</v>
      </c>
      <c r="H255" s="25" t="s">
        <v>137</v>
      </c>
      <c r="I255" s="1">
        <v>50</v>
      </c>
      <c r="J255" s="19">
        <f t="shared" si="15"/>
        <v>0</v>
      </c>
      <c r="K255" s="20"/>
      <c r="L255" s="21">
        <f t="shared" si="12"/>
        <v>50</v>
      </c>
      <c r="M255" s="21">
        <v>0</v>
      </c>
      <c r="N255" s="46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0"/>
    </row>
    <row r="256" spans="1:25" ht="12.75">
      <c r="A256" s="41" t="s">
        <v>256</v>
      </c>
      <c r="B256" s="41" t="s">
        <v>240</v>
      </c>
      <c r="C256" s="27" t="s">
        <v>419</v>
      </c>
      <c r="D256" s="27">
        <v>73</v>
      </c>
      <c r="E256" s="4" t="s">
        <v>91</v>
      </c>
      <c r="F256" s="4" t="s">
        <v>91</v>
      </c>
      <c r="G256" s="3" t="s">
        <v>104</v>
      </c>
      <c r="H256" s="29" t="s">
        <v>104</v>
      </c>
      <c r="I256" s="1">
        <v>0</v>
      </c>
      <c r="J256" s="19">
        <f t="shared" si="15"/>
        <v>0</v>
      </c>
      <c r="K256" s="20"/>
      <c r="L256" s="21">
        <f t="shared" si="12"/>
        <v>0</v>
      </c>
      <c r="M256" s="21">
        <v>0</v>
      </c>
      <c r="N256" s="46"/>
      <c r="O256" s="22"/>
      <c r="P256" s="46"/>
      <c r="Q256" s="46"/>
      <c r="R256" s="46"/>
      <c r="S256" s="46"/>
      <c r="T256" s="46"/>
      <c r="U256" s="46"/>
      <c r="V256" s="46"/>
      <c r="W256" s="46"/>
      <c r="X256" s="22"/>
      <c r="Y256" s="20"/>
    </row>
    <row r="257" spans="1:25" ht="12.75">
      <c r="A257" s="41" t="s">
        <v>294</v>
      </c>
      <c r="B257" s="41" t="s">
        <v>18</v>
      </c>
      <c r="C257" s="27" t="s">
        <v>129</v>
      </c>
      <c r="D257" s="27">
        <v>74</v>
      </c>
      <c r="E257" s="4">
        <v>4</v>
      </c>
      <c r="F257" s="4">
        <v>4</v>
      </c>
      <c r="G257" s="3" t="s">
        <v>87</v>
      </c>
      <c r="H257" s="26" t="s">
        <v>136</v>
      </c>
      <c r="I257" s="2">
        <v>50</v>
      </c>
      <c r="J257" s="19">
        <f t="shared" si="15"/>
        <v>0</v>
      </c>
      <c r="K257" s="20"/>
      <c r="L257" s="21">
        <f>I257-J257</f>
        <v>50</v>
      </c>
      <c r="M257" s="21">
        <v>0</v>
      </c>
      <c r="N257" s="46"/>
      <c r="O257" s="22"/>
      <c r="P257" s="46"/>
      <c r="Q257" s="46"/>
      <c r="R257" s="46"/>
      <c r="S257" s="46"/>
      <c r="T257" s="46"/>
      <c r="U257" s="46"/>
      <c r="V257" s="46"/>
      <c r="W257" s="46"/>
      <c r="X257" s="22"/>
      <c r="Y257" s="20"/>
    </row>
    <row r="258" spans="1:25" ht="22.5">
      <c r="A258" s="41" t="s">
        <v>455</v>
      </c>
      <c r="B258" s="41" t="s">
        <v>9</v>
      </c>
      <c r="C258" s="27" t="s">
        <v>16</v>
      </c>
      <c r="D258" s="27">
        <v>73</v>
      </c>
      <c r="E258" s="4">
        <v>5</v>
      </c>
      <c r="F258" s="4">
        <v>5</v>
      </c>
      <c r="G258" s="3" t="s">
        <v>105</v>
      </c>
      <c r="H258" s="25" t="s">
        <v>137</v>
      </c>
      <c r="I258" s="1">
        <v>50</v>
      </c>
      <c r="J258" s="19">
        <f t="shared" si="15"/>
        <v>0</v>
      </c>
      <c r="K258" s="20"/>
      <c r="L258" s="21">
        <f aca="true" t="shared" si="16" ref="L258:L331">I258-J258</f>
        <v>50</v>
      </c>
      <c r="M258" s="21">
        <v>0</v>
      </c>
      <c r="N258" s="46"/>
      <c r="O258" s="22"/>
      <c r="P258" s="46"/>
      <c r="Q258" s="46"/>
      <c r="R258" s="46"/>
      <c r="S258" s="46"/>
      <c r="T258" s="46"/>
      <c r="U258" s="46"/>
      <c r="V258" s="46"/>
      <c r="W258" s="46"/>
      <c r="X258" s="22"/>
      <c r="Y258" s="20"/>
    </row>
    <row r="259" spans="1:25" ht="22.5">
      <c r="A259" s="41" t="s">
        <v>444</v>
      </c>
      <c r="B259" s="41" t="s">
        <v>30</v>
      </c>
      <c r="C259" s="27" t="s">
        <v>419</v>
      </c>
      <c r="D259" s="27">
        <v>73</v>
      </c>
      <c r="E259" s="4">
        <v>3</v>
      </c>
      <c r="F259" s="4">
        <v>3</v>
      </c>
      <c r="G259" s="3" t="s">
        <v>105</v>
      </c>
      <c r="H259" s="25" t="s">
        <v>137</v>
      </c>
      <c r="I259" s="1">
        <v>50</v>
      </c>
      <c r="J259" s="19">
        <f t="shared" si="15"/>
        <v>0</v>
      </c>
      <c r="K259" s="20"/>
      <c r="L259" s="21">
        <f t="shared" si="16"/>
        <v>50</v>
      </c>
      <c r="M259" s="21">
        <v>0</v>
      </c>
      <c r="N259" s="46"/>
      <c r="O259" s="22"/>
      <c r="P259" s="46"/>
      <c r="Q259" s="46"/>
      <c r="R259" s="46"/>
      <c r="S259" s="46"/>
      <c r="T259" s="46"/>
      <c r="U259" s="46"/>
      <c r="V259" s="46"/>
      <c r="W259" s="46"/>
      <c r="X259" s="22"/>
      <c r="Y259" s="20"/>
    </row>
    <row r="260" spans="1:25" ht="12.75">
      <c r="A260" s="41" t="s">
        <v>342</v>
      </c>
      <c r="B260" s="41" t="s">
        <v>343</v>
      </c>
      <c r="C260" s="27" t="s">
        <v>371</v>
      </c>
      <c r="D260" s="27">
        <v>74</v>
      </c>
      <c r="E260" s="4">
        <v>3</v>
      </c>
      <c r="F260" s="4">
        <v>3</v>
      </c>
      <c r="G260" s="3" t="s">
        <v>86</v>
      </c>
      <c r="H260" s="28" t="s">
        <v>296</v>
      </c>
      <c r="I260" s="1">
        <v>30</v>
      </c>
      <c r="J260" s="19">
        <f>M260+SUM(N260:AU260)</f>
        <v>0</v>
      </c>
      <c r="K260" s="20"/>
      <c r="L260" s="21">
        <f t="shared" si="16"/>
        <v>30</v>
      </c>
      <c r="M260" s="21">
        <v>0</v>
      </c>
      <c r="N260" s="46"/>
      <c r="O260" s="22"/>
      <c r="P260" s="46"/>
      <c r="Q260" s="46"/>
      <c r="R260" s="46"/>
      <c r="S260" s="46"/>
      <c r="T260" s="46"/>
      <c r="U260" s="46"/>
      <c r="V260" s="46"/>
      <c r="W260" s="46"/>
      <c r="X260" s="22"/>
      <c r="Y260" s="20"/>
    </row>
    <row r="261" spans="1:25" ht="12.75">
      <c r="A261" s="41" t="s">
        <v>342</v>
      </c>
      <c r="B261" s="41" t="s">
        <v>366</v>
      </c>
      <c r="C261" s="27" t="s">
        <v>149</v>
      </c>
      <c r="D261" s="27">
        <v>73</v>
      </c>
      <c r="E261" s="4" t="s">
        <v>91</v>
      </c>
      <c r="F261" s="4" t="s">
        <v>91</v>
      </c>
      <c r="G261" s="3" t="s">
        <v>104</v>
      </c>
      <c r="H261" s="29" t="s">
        <v>104</v>
      </c>
      <c r="I261" s="1">
        <v>0</v>
      </c>
      <c r="J261" s="19">
        <f>M261+SUM(N261:Y261)</f>
        <v>0</v>
      </c>
      <c r="K261" s="20"/>
      <c r="L261" s="21">
        <f t="shared" si="16"/>
        <v>0</v>
      </c>
      <c r="M261" s="21">
        <v>0</v>
      </c>
      <c r="N261" s="46"/>
      <c r="O261" s="22"/>
      <c r="P261" s="46"/>
      <c r="Q261" s="46"/>
      <c r="R261" s="46"/>
      <c r="S261" s="46"/>
      <c r="T261" s="46"/>
      <c r="U261" s="46"/>
      <c r="V261" s="46"/>
      <c r="W261" s="46"/>
      <c r="X261" s="22"/>
      <c r="Y261" s="20"/>
    </row>
    <row r="262" spans="1:25" ht="12.75">
      <c r="A262" s="41" t="s">
        <v>442</v>
      </c>
      <c r="B262" s="41" t="s">
        <v>443</v>
      </c>
      <c r="C262" s="27" t="s">
        <v>449</v>
      </c>
      <c r="D262" s="27">
        <v>73</v>
      </c>
      <c r="E262" s="4">
        <v>2</v>
      </c>
      <c r="F262" s="4">
        <v>2</v>
      </c>
      <c r="G262" s="3" t="s">
        <v>86</v>
      </c>
      <c r="H262" s="28" t="s">
        <v>296</v>
      </c>
      <c r="I262" s="1">
        <v>30</v>
      </c>
      <c r="J262" s="19">
        <f>M262+SUM(N262:AU262)</f>
        <v>1</v>
      </c>
      <c r="K262" s="20"/>
      <c r="L262" s="21">
        <f t="shared" si="16"/>
        <v>29</v>
      </c>
      <c r="M262" s="21">
        <v>1</v>
      </c>
      <c r="N262" s="46"/>
      <c r="O262" s="22"/>
      <c r="P262" s="46"/>
      <c r="Q262" s="46"/>
      <c r="R262" s="46"/>
      <c r="S262" s="46"/>
      <c r="T262" s="46"/>
      <c r="U262" s="46"/>
      <c r="V262" s="46"/>
      <c r="W262" s="46"/>
      <c r="X262" s="22"/>
      <c r="Y262" s="20"/>
    </row>
    <row r="263" spans="1:25" ht="12.75">
      <c r="A263" s="41" t="s">
        <v>196</v>
      </c>
      <c r="B263" s="41" t="s">
        <v>3</v>
      </c>
      <c r="C263" s="49" t="s">
        <v>371</v>
      </c>
      <c r="D263" s="49">
        <v>74</v>
      </c>
      <c r="E263" s="50">
        <v>4</v>
      </c>
      <c r="F263" s="50">
        <v>4</v>
      </c>
      <c r="G263" s="52" t="s">
        <v>88</v>
      </c>
      <c r="H263" s="53" t="s">
        <v>134</v>
      </c>
      <c r="I263" s="1">
        <v>40</v>
      </c>
      <c r="J263" s="19">
        <f>M263+SUM(N263:AR263)</f>
        <v>0</v>
      </c>
      <c r="K263" s="22"/>
      <c r="L263" s="54">
        <f t="shared" si="16"/>
        <v>40</v>
      </c>
      <c r="M263" s="21">
        <v>0</v>
      </c>
      <c r="N263" s="46"/>
      <c r="O263" s="22"/>
      <c r="P263" s="46"/>
      <c r="Q263" s="46"/>
      <c r="R263" s="46"/>
      <c r="S263" s="46"/>
      <c r="T263" s="46"/>
      <c r="U263" s="46"/>
      <c r="V263" s="46"/>
      <c r="W263" s="46"/>
      <c r="X263" s="22"/>
      <c r="Y263" s="20"/>
    </row>
    <row r="264" spans="1:25" ht="12.75">
      <c r="A264" s="41" t="s">
        <v>391</v>
      </c>
      <c r="B264" s="41" t="s">
        <v>392</v>
      </c>
      <c r="C264" s="49" t="s">
        <v>41</v>
      </c>
      <c r="D264" s="49">
        <v>73</v>
      </c>
      <c r="E264" s="50">
        <v>3</v>
      </c>
      <c r="F264" s="50">
        <v>3</v>
      </c>
      <c r="G264" s="3" t="s">
        <v>86</v>
      </c>
      <c r="H264" s="28" t="s">
        <v>296</v>
      </c>
      <c r="I264" s="1">
        <v>30</v>
      </c>
      <c r="J264" s="19">
        <f>M264+SUM(N264:AU264)</f>
        <v>0</v>
      </c>
      <c r="K264" s="20"/>
      <c r="L264" s="21">
        <f t="shared" si="16"/>
        <v>30</v>
      </c>
      <c r="M264" s="21">
        <v>0</v>
      </c>
      <c r="N264" s="46"/>
      <c r="O264" s="22"/>
      <c r="P264" s="46"/>
      <c r="Q264" s="46"/>
      <c r="R264" s="46"/>
      <c r="S264" s="46"/>
      <c r="T264" s="46"/>
      <c r="U264" s="46"/>
      <c r="V264" s="46"/>
      <c r="W264" s="46"/>
      <c r="X264" s="22"/>
      <c r="Y264" s="20"/>
    </row>
    <row r="265" spans="1:25" ht="12.75">
      <c r="A265" s="41" t="s">
        <v>365</v>
      </c>
      <c r="B265" s="41" t="s">
        <v>253</v>
      </c>
      <c r="C265" s="17" t="s">
        <v>302</v>
      </c>
      <c r="D265" s="17">
        <v>73</v>
      </c>
      <c r="E265" s="4">
        <v>2</v>
      </c>
      <c r="F265" s="4">
        <v>2</v>
      </c>
      <c r="G265" s="3" t="s">
        <v>86</v>
      </c>
      <c r="H265" s="28" t="s">
        <v>296</v>
      </c>
      <c r="I265" s="1">
        <v>30</v>
      </c>
      <c r="J265" s="19">
        <f aca="true" t="shared" si="17" ref="J265:J272">M265+SUM(N265:Y265)</f>
        <v>0</v>
      </c>
      <c r="K265" s="20"/>
      <c r="L265" s="21">
        <f t="shared" si="16"/>
        <v>30</v>
      </c>
      <c r="M265" s="21">
        <v>0</v>
      </c>
      <c r="N265" s="46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0"/>
    </row>
    <row r="266" spans="1:25" ht="12.75">
      <c r="A266" s="41" t="s">
        <v>257</v>
      </c>
      <c r="B266" s="41" t="s">
        <v>65</v>
      </c>
      <c r="C266" s="17" t="s">
        <v>37</v>
      </c>
      <c r="D266" s="17">
        <v>73</v>
      </c>
      <c r="E266" s="4">
        <v>2</v>
      </c>
      <c r="F266" s="4">
        <v>2</v>
      </c>
      <c r="G266" s="3" t="s">
        <v>86</v>
      </c>
      <c r="H266" s="28" t="s">
        <v>296</v>
      </c>
      <c r="I266" s="1">
        <v>30</v>
      </c>
      <c r="J266" s="19">
        <f t="shared" si="17"/>
        <v>0</v>
      </c>
      <c r="K266" s="20"/>
      <c r="L266" s="21">
        <f t="shared" si="16"/>
        <v>30</v>
      </c>
      <c r="M266" s="21">
        <v>0</v>
      </c>
      <c r="N266" s="46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0"/>
    </row>
    <row r="267" spans="1:25" ht="12.75">
      <c r="A267" s="41" t="s">
        <v>385</v>
      </c>
      <c r="B267" s="41" t="s">
        <v>115</v>
      </c>
      <c r="C267" s="27" t="s">
        <v>78</v>
      </c>
      <c r="D267" s="27">
        <v>73</v>
      </c>
      <c r="E267" s="4">
        <v>4</v>
      </c>
      <c r="F267" s="4">
        <v>4</v>
      </c>
      <c r="G267" s="3" t="s">
        <v>88</v>
      </c>
      <c r="H267" s="18" t="s">
        <v>134</v>
      </c>
      <c r="I267" s="1">
        <v>40</v>
      </c>
      <c r="J267" s="19">
        <f t="shared" si="17"/>
        <v>0</v>
      </c>
      <c r="K267" s="20"/>
      <c r="L267" s="21">
        <f t="shared" si="16"/>
        <v>40</v>
      </c>
      <c r="M267" s="21">
        <v>0</v>
      </c>
      <c r="N267" s="46"/>
      <c r="O267" s="22"/>
      <c r="P267" s="46"/>
      <c r="Q267" s="46"/>
      <c r="R267" s="46"/>
      <c r="S267" s="46"/>
      <c r="T267" s="46"/>
      <c r="U267" s="46"/>
      <c r="V267" s="46"/>
      <c r="W267" s="46"/>
      <c r="X267" s="22"/>
      <c r="Y267" s="20"/>
    </row>
    <row r="268" spans="1:25" ht="12.75">
      <c r="A268" s="11" t="s">
        <v>531</v>
      </c>
      <c r="B268" s="11" t="s">
        <v>25</v>
      </c>
      <c r="C268" s="27" t="s">
        <v>41</v>
      </c>
      <c r="D268" s="27">
        <v>73</v>
      </c>
      <c r="E268" s="4">
        <v>4</v>
      </c>
      <c r="F268" s="4">
        <v>4</v>
      </c>
      <c r="G268" s="3" t="s">
        <v>87</v>
      </c>
      <c r="H268" s="26" t="s">
        <v>136</v>
      </c>
      <c r="I268" s="2">
        <v>50</v>
      </c>
      <c r="J268" s="19">
        <f t="shared" si="17"/>
        <v>25</v>
      </c>
      <c r="K268" s="20"/>
      <c r="L268" s="21">
        <f>I268-J268</f>
        <v>25</v>
      </c>
      <c r="M268" s="21">
        <v>25</v>
      </c>
      <c r="N268" s="46"/>
      <c r="O268" s="22"/>
      <c r="P268" s="46"/>
      <c r="Q268" s="46"/>
      <c r="R268" s="46"/>
      <c r="S268" s="46"/>
      <c r="T268" s="46"/>
      <c r="U268" s="46"/>
      <c r="V268" s="46"/>
      <c r="W268" s="46"/>
      <c r="X268" s="22"/>
      <c r="Y268" s="20"/>
    </row>
    <row r="269" spans="1:25" ht="12.75">
      <c r="A269" s="41" t="s">
        <v>435</v>
      </c>
      <c r="B269" s="41" t="s">
        <v>436</v>
      </c>
      <c r="C269" s="27" t="s">
        <v>419</v>
      </c>
      <c r="D269" s="27">
        <v>73</v>
      </c>
      <c r="E269" s="4">
        <v>3</v>
      </c>
      <c r="F269" s="4">
        <v>3</v>
      </c>
      <c r="G269" s="3" t="s">
        <v>86</v>
      </c>
      <c r="H269" s="28" t="s">
        <v>296</v>
      </c>
      <c r="I269" s="1">
        <v>30</v>
      </c>
      <c r="J269" s="19">
        <f t="shared" si="17"/>
        <v>0</v>
      </c>
      <c r="K269" s="20"/>
      <c r="L269" s="21">
        <f t="shared" si="16"/>
        <v>30</v>
      </c>
      <c r="M269" s="21">
        <v>0</v>
      </c>
      <c r="N269" s="46"/>
      <c r="O269" s="22"/>
      <c r="P269" s="46"/>
      <c r="Q269" s="46"/>
      <c r="R269" s="46"/>
      <c r="S269" s="46"/>
      <c r="T269" s="46"/>
      <c r="U269" s="46"/>
      <c r="V269" s="46"/>
      <c r="W269" s="46"/>
      <c r="X269" s="22"/>
      <c r="Y269" s="20"/>
    </row>
    <row r="270" spans="1:25" ht="12.75">
      <c r="A270" s="41" t="s">
        <v>46</v>
      </c>
      <c r="B270" s="41" t="s">
        <v>141</v>
      </c>
      <c r="C270" s="17" t="s">
        <v>37</v>
      </c>
      <c r="D270" s="17">
        <v>73</v>
      </c>
      <c r="E270" s="4">
        <v>3</v>
      </c>
      <c r="F270" s="4">
        <v>3</v>
      </c>
      <c r="G270" s="3" t="s">
        <v>86</v>
      </c>
      <c r="H270" s="28" t="s">
        <v>296</v>
      </c>
      <c r="I270" s="1">
        <v>30</v>
      </c>
      <c r="J270" s="19">
        <f t="shared" si="17"/>
        <v>0</v>
      </c>
      <c r="K270" s="20"/>
      <c r="L270" s="21">
        <f t="shared" si="16"/>
        <v>30</v>
      </c>
      <c r="M270" s="21">
        <v>0</v>
      </c>
      <c r="N270" s="46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0"/>
    </row>
    <row r="271" spans="1:25" ht="12.75">
      <c r="A271" s="41" t="s">
        <v>300</v>
      </c>
      <c r="B271" s="41" t="s">
        <v>174</v>
      </c>
      <c r="C271" s="27" t="s">
        <v>78</v>
      </c>
      <c r="D271" s="27">
        <v>73</v>
      </c>
      <c r="E271" s="4">
        <v>2</v>
      </c>
      <c r="F271" s="4">
        <v>2</v>
      </c>
      <c r="G271" s="3" t="s">
        <v>88</v>
      </c>
      <c r="H271" s="18" t="s">
        <v>134</v>
      </c>
      <c r="I271" s="1">
        <v>40</v>
      </c>
      <c r="J271" s="19">
        <f t="shared" si="17"/>
        <v>19</v>
      </c>
      <c r="K271" s="20"/>
      <c r="L271" s="21">
        <f t="shared" si="16"/>
        <v>21</v>
      </c>
      <c r="M271" s="21">
        <v>19</v>
      </c>
      <c r="N271" s="46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0"/>
    </row>
    <row r="272" spans="1:25" ht="12.75">
      <c r="A272" s="41" t="s">
        <v>50</v>
      </c>
      <c r="B272" s="41" t="s">
        <v>36</v>
      </c>
      <c r="C272" s="27" t="s">
        <v>419</v>
      </c>
      <c r="D272" s="27">
        <v>73</v>
      </c>
      <c r="E272" s="4">
        <v>5</v>
      </c>
      <c r="F272" s="4">
        <v>5</v>
      </c>
      <c r="G272" s="3" t="s">
        <v>88</v>
      </c>
      <c r="H272" s="18" t="s">
        <v>134</v>
      </c>
      <c r="I272" s="1">
        <v>40</v>
      </c>
      <c r="J272" s="19">
        <f t="shared" si="17"/>
        <v>0.5</v>
      </c>
      <c r="K272" s="20"/>
      <c r="L272" s="21">
        <f t="shared" si="16"/>
        <v>39.5</v>
      </c>
      <c r="M272" s="21">
        <v>0.5</v>
      </c>
      <c r="N272" s="46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0"/>
    </row>
    <row r="273" spans="1:25" ht="12.75">
      <c r="A273" s="41" t="s">
        <v>288</v>
      </c>
      <c r="B273" s="41" t="s">
        <v>5</v>
      </c>
      <c r="C273" s="36" t="s">
        <v>129</v>
      </c>
      <c r="D273" s="36">
        <v>74</v>
      </c>
      <c r="E273" s="4">
        <v>5</v>
      </c>
      <c r="F273" s="4">
        <v>5</v>
      </c>
      <c r="G273" s="3" t="s">
        <v>88</v>
      </c>
      <c r="H273" s="18" t="s">
        <v>134</v>
      </c>
      <c r="I273" s="1">
        <v>40</v>
      </c>
      <c r="J273" s="19">
        <f>M273+SUM(N273:AK273)</f>
        <v>0</v>
      </c>
      <c r="K273" s="20"/>
      <c r="L273" s="21">
        <f t="shared" si="16"/>
        <v>40</v>
      </c>
      <c r="M273" s="21">
        <v>0</v>
      </c>
      <c r="N273" s="46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0"/>
    </row>
    <row r="274" spans="1:25" ht="12.75">
      <c r="A274" s="41" t="s">
        <v>357</v>
      </c>
      <c r="B274" s="41" t="s">
        <v>26</v>
      </c>
      <c r="C274" s="27" t="s">
        <v>129</v>
      </c>
      <c r="D274" s="27">
        <v>74</v>
      </c>
      <c r="E274" s="4">
        <v>5</v>
      </c>
      <c r="F274" s="4">
        <v>5</v>
      </c>
      <c r="G274" s="3" t="s">
        <v>87</v>
      </c>
      <c r="H274" s="26" t="s">
        <v>136</v>
      </c>
      <c r="I274" s="2">
        <v>50</v>
      </c>
      <c r="J274" s="19">
        <f aca="true" t="shared" si="18" ref="J274:J313">M274+SUM(N274:Y274)</f>
        <v>0</v>
      </c>
      <c r="K274" s="20"/>
      <c r="L274" s="21">
        <f t="shared" si="16"/>
        <v>50</v>
      </c>
      <c r="M274" s="21">
        <v>0</v>
      </c>
      <c r="N274" s="46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0"/>
    </row>
    <row r="275" spans="1:25" ht="12.75">
      <c r="A275" s="41" t="s">
        <v>146</v>
      </c>
      <c r="B275" s="41" t="s">
        <v>24</v>
      </c>
      <c r="C275" s="27" t="s">
        <v>121</v>
      </c>
      <c r="D275" s="27">
        <v>74</v>
      </c>
      <c r="E275" s="4">
        <v>5</v>
      </c>
      <c r="F275" s="4">
        <v>5</v>
      </c>
      <c r="G275" s="3" t="s">
        <v>87</v>
      </c>
      <c r="H275" s="26" t="s">
        <v>136</v>
      </c>
      <c r="I275" s="2">
        <v>50</v>
      </c>
      <c r="J275" s="19">
        <f t="shared" si="18"/>
        <v>0</v>
      </c>
      <c r="K275" s="20"/>
      <c r="L275" s="21">
        <f t="shared" si="16"/>
        <v>50</v>
      </c>
      <c r="M275" s="21">
        <v>0</v>
      </c>
      <c r="N275" s="46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0"/>
    </row>
    <row r="276" spans="1:25" ht="12.75">
      <c r="A276" s="41" t="s">
        <v>72</v>
      </c>
      <c r="B276" s="41" t="s">
        <v>23</v>
      </c>
      <c r="C276" s="17" t="s">
        <v>16</v>
      </c>
      <c r="D276" s="17">
        <v>73</v>
      </c>
      <c r="E276" s="6">
        <v>5</v>
      </c>
      <c r="F276" s="6">
        <v>5</v>
      </c>
      <c r="G276" s="3" t="s">
        <v>87</v>
      </c>
      <c r="H276" s="26" t="s">
        <v>136</v>
      </c>
      <c r="I276" s="2">
        <v>50</v>
      </c>
      <c r="J276" s="19">
        <f t="shared" si="18"/>
        <v>0</v>
      </c>
      <c r="K276" s="20"/>
      <c r="L276" s="21">
        <f t="shared" si="16"/>
        <v>50</v>
      </c>
      <c r="M276" s="21">
        <v>0</v>
      </c>
      <c r="N276" s="46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0"/>
    </row>
    <row r="277" spans="1:25" ht="12.75">
      <c r="A277" s="41" t="s">
        <v>306</v>
      </c>
      <c r="B277" s="41" t="s">
        <v>65</v>
      </c>
      <c r="C277" s="17" t="s">
        <v>302</v>
      </c>
      <c r="D277" s="17">
        <v>74</v>
      </c>
      <c r="E277" s="6">
        <v>4</v>
      </c>
      <c r="F277" s="6">
        <v>4</v>
      </c>
      <c r="G277" s="3" t="s">
        <v>86</v>
      </c>
      <c r="H277" s="28" t="s">
        <v>296</v>
      </c>
      <c r="I277" s="1">
        <v>30</v>
      </c>
      <c r="J277" s="19">
        <f t="shared" si="18"/>
        <v>0</v>
      </c>
      <c r="K277" s="20"/>
      <c r="L277" s="21">
        <f t="shared" si="16"/>
        <v>30</v>
      </c>
      <c r="M277" s="21">
        <v>0</v>
      </c>
      <c r="N277" s="46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0"/>
    </row>
    <row r="278" spans="1:25" ht="12.75">
      <c r="A278" s="41" t="s">
        <v>94</v>
      </c>
      <c r="B278" s="41" t="s">
        <v>66</v>
      </c>
      <c r="C278" s="27" t="s">
        <v>41</v>
      </c>
      <c r="D278" s="27">
        <v>73</v>
      </c>
      <c r="E278" s="4">
        <v>3</v>
      </c>
      <c r="F278" s="4">
        <v>3</v>
      </c>
      <c r="G278" s="30" t="s">
        <v>88</v>
      </c>
      <c r="H278" s="30" t="s">
        <v>134</v>
      </c>
      <c r="I278" s="1">
        <v>40</v>
      </c>
      <c r="J278" s="19">
        <f t="shared" si="18"/>
        <v>0</v>
      </c>
      <c r="K278" s="20"/>
      <c r="L278" s="21">
        <f t="shared" si="16"/>
        <v>40</v>
      </c>
      <c r="M278" s="21">
        <v>0</v>
      </c>
      <c r="N278" s="46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0"/>
    </row>
    <row r="279" spans="1:25" ht="12.75">
      <c r="A279" s="41" t="s">
        <v>71</v>
      </c>
      <c r="B279" s="41" t="s">
        <v>115</v>
      </c>
      <c r="C279" s="27" t="s">
        <v>419</v>
      </c>
      <c r="D279" s="27">
        <v>73</v>
      </c>
      <c r="E279" s="4">
        <v>2</v>
      </c>
      <c r="F279" s="4">
        <v>2</v>
      </c>
      <c r="G279" s="30" t="s">
        <v>86</v>
      </c>
      <c r="H279" s="30" t="s">
        <v>296</v>
      </c>
      <c r="I279" s="1">
        <v>30</v>
      </c>
      <c r="J279" s="19">
        <f t="shared" si="18"/>
        <v>0</v>
      </c>
      <c r="K279" s="20"/>
      <c r="L279" s="21">
        <f t="shared" si="16"/>
        <v>30</v>
      </c>
      <c r="M279" s="21">
        <v>0</v>
      </c>
      <c r="N279" s="46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0"/>
    </row>
    <row r="280" spans="1:25" ht="12.75">
      <c r="A280" s="41" t="s">
        <v>51</v>
      </c>
      <c r="B280" s="41" t="s">
        <v>388</v>
      </c>
      <c r="C280" s="27" t="s">
        <v>129</v>
      </c>
      <c r="D280" s="27">
        <v>74</v>
      </c>
      <c r="E280" s="4">
        <v>2</v>
      </c>
      <c r="F280" s="4">
        <v>2</v>
      </c>
      <c r="G280" s="30" t="s">
        <v>86</v>
      </c>
      <c r="H280" s="30" t="s">
        <v>296</v>
      </c>
      <c r="I280" s="1">
        <v>30</v>
      </c>
      <c r="J280" s="19">
        <f t="shared" si="18"/>
        <v>0.5</v>
      </c>
      <c r="K280" s="20"/>
      <c r="L280" s="21">
        <f t="shared" si="16"/>
        <v>29.5</v>
      </c>
      <c r="M280" s="21">
        <v>0.5</v>
      </c>
      <c r="N280" s="46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0"/>
    </row>
    <row r="281" spans="1:25" ht="12.75">
      <c r="A281" s="11" t="s">
        <v>51</v>
      </c>
      <c r="B281" s="11" t="s">
        <v>18</v>
      </c>
      <c r="C281" s="17" t="s">
        <v>16</v>
      </c>
      <c r="D281" s="17">
        <v>73</v>
      </c>
      <c r="E281" s="4">
        <v>3</v>
      </c>
      <c r="F281" s="4">
        <v>3</v>
      </c>
      <c r="G281" s="3" t="s">
        <v>87</v>
      </c>
      <c r="H281" s="26" t="s">
        <v>136</v>
      </c>
      <c r="I281" s="2">
        <v>50</v>
      </c>
      <c r="J281" s="19">
        <f t="shared" si="18"/>
        <v>4</v>
      </c>
      <c r="K281" s="20"/>
      <c r="L281" s="21">
        <f t="shared" si="16"/>
        <v>46</v>
      </c>
      <c r="M281" s="21">
        <v>0</v>
      </c>
      <c r="N281" s="46"/>
      <c r="O281" s="22"/>
      <c r="P281" s="22"/>
      <c r="Q281" s="22"/>
      <c r="R281" s="22"/>
      <c r="S281" s="22"/>
      <c r="T281" s="22"/>
      <c r="U281" s="22">
        <v>4</v>
      </c>
      <c r="V281" s="22"/>
      <c r="W281" s="22"/>
      <c r="X281" s="22"/>
      <c r="Y281" s="20"/>
    </row>
    <row r="282" spans="1:25" ht="12.75">
      <c r="A282" s="41" t="s">
        <v>454</v>
      </c>
      <c r="B282" s="41" t="s">
        <v>4</v>
      </c>
      <c r="C282" s="17" t="s">
        <v>129</v>
      </c>
      <c r="D282" s="17">
        <v>74</v>
      </c>
      <c r="E282" s="4">
        <v>4</v>
      </c>
      <c r="F282" s="4">
        <v>4</v>
      </c>
      <c r="G282" s="3" t="s">
        <v>88</v>
      </c>
      <c r="H282" s="18" t="s">
        <v>134</v>
      </c>
      <c r="I282" s="1">
        <v>40</v>
      </c>
      <c r="J282" s="19">
        <f t="shared" si="18"/>
        <v>3</v>
      </c>
      <c r="K282" s="20"/>
      <c r="L282" s="21">
        <f t="shared" si="16"/>
        <v>37</v>
      </c>
      <c r="M282" s="21">
        <v>3</v>
      </c>
      <c r="N282" s="46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0"/>
    </row>
    <row r="283" spans="1:25" ht="12.75">
      <c r="A283" s="41" t="s">
        <v>258</v>
      </c>
      <c r="B283" s="41" t="s">
        <v>9</v>
      </c>
      <c r="C283" s="17" t="s">
        <v>96</v>
      </c>
      <c r="D283" s="17">
        <v>73</v>
      </c>
      <c r="E283" s="9"/>
      <c r="F283" s="9"/>
      <c r="G283" s="3" t="s">
        <v>87</v>
      </c>
      <c r="H283" s="26" t="s">
        <v>136</v>
      </c>
      <c r="I283" s="2">
        <v>50</v>
      </c>
      <c r="J283" s="19">
        <f t="shared" si="18"/>
        <v>0</v>
      </c>
      <c r="K283" s="20"/>
      <c r="L283" s="21">
        <f t="shared" si="16"/>
        <v>50</v>
      </c>
      <c r="M283" s="21">
        <v>0</v>
      </c>
      <c r="N283" s="46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0"/>
    </row>
    <row r="284" spans="1:25" ht="12.75">
      <c r="A284" s="41" t="s">
        <v>188</v>
      </c>
      <c r="B284" s="41" t="s">
        <v>189</v>
      </c>
      <c r="C284" s="27" t="s">
        <v>41</v>
      </c>
      <c r="D284" s="27">
        <v>73</v>
      </c>
      <c r="E284" s="5">
        <v>3</v>
      </c>
      <c r="F284" s="4">
        <v>3</v>
      </c>
      <c r="G284" s="30" t="s">
        <v>86</v>
      </c>
      <c r="H284" s="30" t="s">
        <v>296</v>
      </c>
      <c r="I284" s="1">
        <v>30</v>
      </c>
      <c r="J284" s="19">
        <f t="shared" si="18"/>
        <v>0</v>
      </c>
      <c r="K284" s="20"/>
      <c r="L284" s="21">
        <f t="shared" si="16"/>
        <v>30</v>
      </c>
      <c r="M284" s="21">
        <v>0</v>
      </c>
      <c r="N284" s="46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0"/>
    </row>
    <row r="285" spans="1:25" ht="12.75">
      <c r="A285" s="41" t="s">
        <v>396</v>
      </c>
      <c r="B285" s="41" t="s">
        <v>9</v>
      </c>
      <c r="C285" s="27" t="s">
        <v>41</v>
      </c>
      <c r="D285" s="27">
        <v>73</v>
      </c>
      <c r="E285" s="5">
        <v>4</v>
      </c>
      <c r="F285" s="4">
        <v>4</v>
      </c>
      <c r="G285" s="3" t="s">
        <v>87</v>
      </c>
      <c r="H285" s="26" t="s">
        <v>136</v>
      </c>
      <c r="I285" s="2">
        <v>50</v>
      </c>
      <c r="J285" s="19">
        <f t="shared" si="18"/>
        <v>0</v>
      </c>
      <c r="K285" s="20"/>
      <c r="L285" s="21">
        <f t="shared" si="16"/>
        <v>50</v>
      </c>
      <c r="M285" s="21">
        <v>0</v>
      </c>
      <c r="N285" s="46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0"/>
    </row>
    <row r="286" spans="1:25" ht="12.75">
      <c r="A286" s="11" t="s">
        <v>62</v>
      </c>
      <c r="B286" s="11" t="s">
        <v>533</v>
      </c>
      <c r="C286" s="27" t="s">
        <v>16</v>
      </c>
      <c r="D286" s="27">
        <v>73</v>
      </c>
      <c r="E286" s="5">
        <v>3</v>
      </c>
      <c r="F286" s="4">
        <v>3</v>
      </c>
      <c r="G286" s="30" t="s">
        <v>86</v>
      </c>
      <c r="H286" s="30" t="s">
        <v>296</v>
      </c>
      <c r="I286" s="1">
        <v>30</v>
      </c>
      <c r="J286" s="19">
        <f>M286+SUM(N286:Y286)</f>
        <v>15</v>
      </c>
      <c r="K286" s="20"/>
      <c r="L286" s="21">
        <f>I286-J286</f>
        <v>15</v>
      </c>
      <c r="M286" s="21">
        <v>15</v>
      </c>
      <c r="N286" s="46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0"/>
    </row>
    <row r="287" spans="1:25" ht="12.75">
      <c r="A287" s="11" t="s">
        <v>62</v>
      </c>
      <c r="B287" s="11" t="s">
        <v>5</v>
      </c>
      <c r="C287" s="27" t="s">
        <v>16</v>
      </c>
      <c r="D287" s="27">
        <v>73</v>
      </c>
      <c r="E287" s="4">
        <v>4</v>
      </c>
      <c r="F287" s="4">
        <v>4</v>
      </c>
      <c r="G287" s="30" t="s">
        <v>87</v>
      </c>
      <c r="H287" s="30" t="s">
        <v>136</v>
      </c>
      <c r="I287" s="1">
        <v>50</v>
      </c>
      <c r="J287" s="19">
        <f t="shared" si="18"/>
        <v>19.5</v>
      </c>
      <c r="K287" s="20"/>
      <c r="L287" s="21">
        <f t="shared" si="16"/>
        <v>30.5</v>
      </c>
      <c r="M287" s="21">
        <v>7.5</v>
      </c>
      <c r="N287" s="46"/>
      <c r="O287" s="22"/>
      <c r="P287" s="22"/>
      <c r="Q287" s="22">
        <v>8</v>
      </c>
      <c r="R287" s="22"/>
      <c r="S287" s="22"/>
      <c r="T287" s="22">
        <v>4</v>
      </c>
      <c r="U287" s="22"/>
      <c r="V287" s="22"/>
      <c r="W287" s="22"/>
      <c r="X287" s="22"/>
      <c r="Y287" s="20"/>
    </row>
    <row r="288" spans="1:25" ht="12.75">
      <c r="A288" s="41" t="s">
        <v>478</v>
      </c>
      <c r="B288" s="41" t="s">
        <v>26</v>
      </c>
      <c r="C288" s="27" t="s">
        <v>79</v>
      </c>
      <c r="D288" s="27">
        <v>73</v>
      </c>
      <c r="E288" s="4">
        <v>4</v>
      </c>
      <c r="F288" s="4">
        <v>4</v>
      </c>
      <c r="G288" s="30" t="s">
        <v>87</v>
      </c>
      <c r="H288" s="30" t="s">
        <v>136</v>
      </c>
      <c r="I288" s="1">
        <v>50</v>
      </c>
      <c r="J288" s="19">
        <f t="shared" si="18"/>
        <v>0</v>
      </c>
      <c r="K288" s="20"/>
      <c r="L288" s="21">
        <f t="shared" si="16"/>
        <v>50</v>
      </c>
      <c r="M288" s="21">
        <v>0</v>
      </c>
      <c r="N288" s="46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0"/>
    </row>
    <row r="289" spans="1:25" ht="22.5">
      <c r="A289" s="41" t="s">
        <v>133</v>
      </c>
      <c r="B289" s="41" t="s">
        <v>15</v>
      </c>
      <c r="C289" s="27" t="s">
        <v>41</v>
      </c>
      <c r="D289" s="27">
        <v>73</v>
      </c>
      <c r="E289" s="4">
        <v>5</v>
      </c>
      <c r="F289" s="4">
        <v>5</v>
      </c>
      <c r="G289" s="3" t="s">
        <v>105</v>
      </c>
      <c r="H289" s="25" t="s">
        <v>137</v>
      </c>
      <c r="I289" s="1">
        <v>50</v>
      </c>
      <c r="J289" s="19">
        <f t="shared" si="18"/>
        <v>5</v>
      </c>
      <c r="K289" s="20"/>
      <c r="L289" s="21">
        <f t="shared" si="16"/>
        <v>45</v>
      </c>
      <c r="M289" s="21">
        <v>5</v>
      </c>
      <c r="N289" s="46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0"/>
    </row>
    <row r="290" spans="1:25" ht="12.75">
      <c r="A290" s="11" t="s">
        <v>128</v>
      </c>
      <c r="B290" s="11" t="s">
        <v>31</v>
      </c>
      <c r="C290" s="27" t="s">
        <v>16</v>
      </c>
      <c r="D290" s="27">
        <v>73</v>
      </c>
      <c r="E290" s="4">
        <v>2</v>
      </c>
      <c r="F290" s="4">
        <v>2</v>
      </c>
      <c r="G290" s="3" t="s">
        <v>86</v>
      </c>
      <c r="H290" s="28" t="s">
        <v>135</v>
      </c>
      <c r="I290" s="1">
        <v>30</v>
      </c>
      <c r="J290" s="19">
        <f t="shared" si="18"/>
        <v>0</v>
      </c>
      <c r="K290" s="20"/>
      <c r="L290" s="21">
        <f t="shared" si="16"/>
        <v>30</v>
      </c>
      <c r="M290" s="21">
        <v>0</v>
      </c>
      <c r="N290" s="46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0"/>
    </row>
    <row r="291" spans="1:25" ht="12.75">
      <c r="A291" s="11" t="s">
        <v>546</v>
      </c>
      <c r="B291" s="11" t="s">
        <v>392</v>
      </c>
      <c r="C291" s="27" t="s">
        <v>41</v>
      </c>
      <c r="D291" s="27">
        <v>73</v>
      </c>
      <c r="E291" s="4">
        <v>3</v>
      </c>
      <c r="F291" s="4">
        <v>3</v>
      </c>
      <c r="G291" s="30" t="s">
        <v>86</v>
      </c>
      <c r="H291" s="30" t="s">
        <v>296</v>
      </c>
      <c r="I291" s="1">
        <v>30</v>
      </c>
      <c r="J291" s="19">
        <f>M291+SUM(N291:Y291)</f>
        <v>15</v>
      </c>
      <c r="K291" s="20"/>
      <c r="L291" s="21">
        <f>I291-J291</f>
        <v>15</v>
      </c>
      <c r="M291" s="21">
        <v>15</v>
      </c>
      <c r="N291" s="46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0"/>
    </row>
    <row r="292" spans="1:25" ht="12.75">
      <c r="A292" s="11" t="s">
        <v>557</v>
      </c>
      <c r="B292" s="11" t="s">
        <v>233</v>
      </c>
      <c r="C292" s="27" t="s">
        <v>129</v>
      </c>
      <c r="D292" s="27">
        <v>74</v>
      </c>
      <c r="E292" s="4">
        <v>3</v>
      </c>
      <c r="F292" s="4">
        <v>3</v>
      </c>
      <c r="G292" s="30" t="s">
        <v>86</v>
      </c>
      <c r="H292" s="30" t="s">
        <v>296</v>
      </c>
      <c r="I292" s="1">
        <v>30</v>
      </c>
      <c r="J292" s="19">
        <f>M292+SUM(N292:Y292)</f>
        <v>15</v>
      </c>
      <c r="K292" s="20"/>
      <c r="L292" s="21">
        <f>I292-J292</f>
        <v>15</v>
      </c>
      <c r="M292" s="21">
        <v>15</v>
      </c>
      <c r="N292" s="46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0"/>
    </row>
    <row r="293" spans="1:25" ht="12.75">
      <c r="A293" s="41" t="s">
        <v>259</v>
      </c>
      <c r="B293" s="41" t="s">
        <v>21</v>
      </c>
      <c r="C293" s="27" t="s">
        <v>37</v>
      </c>
      <c r="D293" s="27">
        <v>73</v>
      </c>
      <c r="E293" s="9"/>
      <c r="F293" s="9"/>
      <c r="G293" s="3" t="s">
        <v>88</v>
      </c>
      <c r="H293" s="18" t="s">
        <v>134</v>
      </c>
      <c r="I293" s="1">
        <v>40</v>
      </c>
      <c r="J293" s="19">
        <f t="shared" si="18"/>
        <v>0</v>
      </c>
      <c r="K293" s="20"/>
      <c r="L293" s="21">
        <f t="shared" si="16"/>
        <v>40</v>
      </c>
      <c r="M293" s="21">
        <v>0</v>
      </c>
      <c r="N293" s="46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0"/>
    </row>
    <row r="294" spans="1:25" ht="12.75">
      <c r="A294" s="40" t="s">
        <v>562</v>
      </c>
      <c r="B294" s="40" t="s">
        <v>66</v>
      </c>
      <c r="C294" s="27" t="s">
        <v>574</v>
      </c>
      <c r="D294" s="27">
        <v>74</v>
      </c>
      <c r="E294" s="9">
        <v>2</v>
      </c>
      <c r="F294" s="9">
        <v>2</v>
      </c>
      <c r="G294" s="3" t="s">
        <v>88</v>
      </c>
      <c r="H294" s="18" t="s">
        <v>134</v>
      </c>
      <c r="I294" s="1">
        <v>40</v>
      </c>
      <c r="J294" s="19">
        <f>M294+SUM(N294:Y294)</f>
        <v>0</v>
      </c>
      <c r="K294" s="20"/>
      <c r="L294" s="21">
        <f>I294-J294</f>
        <v>40</v>
      </c>
      <c r="M294" s="21">
        <v>0</v>
      </c>
      <c r="N294" s="46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0"/>
    </row>
    <row r="295" spans="1:25" ht="12.75">
      <c r="A295" s="41" t="s">
        <v>260</v>
      </c>
      <c r="B295" s="41" t="s">
        <v>377</v>
      </c>
      <c r="C295" s="27" t="s">
        <v>79</v>
      </c>
      <c r="D295" s="27">
        <v>73</v>
      </c>
      <c r="E295" s="4">
        <v>2</v>
      </c>
      <c r="F295" s="4">
        <v>2</v>
      </c>
      <c r="G295" s="3" t="s">
        <v>86</v>
      </c>
      <c r="H295" s="28" t="s">
        <v>296</v>
      </c>
      <c r="I295" s="1">
        <v>30</v>
      </c>
      <c r="J295" s="19">
        <f t="shared" si="18"/>
        <v>2</v>
      </c>
      <c r="K295" s="20"/>
      <c r="L295" s="21">
        <f t="shared" si="16"/>
        <v>28</v>
      </c>
      <c r="M295" s="21">
        <v>2</v>
      </c>
      <c r="N295" s="46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0"/>
    </row>
    <row r="296" spans="1:25" ht="12.75">
      <c r="A296" s="11" t="s">
        <v>547</v>
      </c>
      <c r="B296" s="11" t="s">
        <v>160</v>
      </c>
      <c r="C296" s="27" t="s">
        <v>41</v>
      </c>
      <c r="D296" s="27">
        <v>73</v>
      </c>
      <c r="E296" s="4">
        <v>3</v>
      </c>
      <c r="F296" s="4">
        <v>3</v>
      </c>
      <c r="G296" s="3" t="s">
        <v>86</v>
      </c>
      <c r="H296" s="28" t="s">
        <v>296</v>
      </c>
      <c r="I296" s="1">
        <v>30</v>
      </c>
      <c r="J296" s="19">
        <f>M296+SUM(N296:Y296)</f>
        <v>15</v>
      </c>
      <c r="K296" s="20"/>
      <c r="L296" s="21">
        <f>I296-J296</f>
        <v>15</v>
      </c>
      <c r="M296" s="21">
        <v>15</v>
      </c>
      <c r="N296" s="46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0"/>
    </row>
    <row r="297" spans="1:25" ht="12.75">
      <c r="A297" s="41" t="s">
        <v>381</v>
      </c>
      <c r="B297" s="41" t="s">
        <v>382</v>
      </c>
      <c r="C297" s="27" t="s">
        <v>371</v>
      </c>
      <c r="D297" s="27">
        <v>74</v>
      </c>
      <c r="E297" s="4">
        <v>3</v>
      </c>
      <c r="F297" s="4">
        <v>3</v>
      </c>
      <c r="G297" s="3" t="s">
        <v>70</v>
      </c>
      <c r="H297" s="28" t="s">
        <v>70</v>
      </c>
      <c r="I297" s="1">
        <v>30</v>
      </c>
      <c r="J297" s="19">
        <f t="shared" si="18"/>
        <v>0</v>
      </c>
      <c r="K297" s="20"/>
      <c r="L297" s="21">
        <f t="shared" si="16"/>
        <v>30</v>
      </c>
      <c r="M297" s="21">
        <v>0</v>
      </c>
      <c r="N297" s="46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0"/>
    </row>
    <row r="298" spans="1:25" ht="12.75">
      <c r="A298" s="41" t="s">
        <v>330</v>
      </c>
      <c r="B298" s="41" t="s">
        <v>331</v>
      </c>
      <c r="C298" s="27" t="s">
        <v>32</v>
      </c>
      <c r="D298" s="27">
        <v>73</v>
      </c>
      <c r="E298" s="4" t="s">
        <v>91</v>
      </c>
      <c r="F298" s="4" t="s">
        <v>91</v>
      </c>
      <c r="G298" s="3" t="s">
        <v>104</v>
      </c>
      <c r="H298" s="28" t="s">
        <v>104</v>
      </c>
      <c r="I298" s="1">
        <v>0</v>
      </c>
      <c r="J298" s="19">
        <f t="shared" si="18"/>
        <v>0</v>
      </c>
      <c r="K298" s="20"/>
      <c r="L298" s="21">
        <f t="shared" si="16"/>
        <v>0</v>
      </c>
      <c r="M298" s="21">
        <v>0</v>
      </c>
      <c r="N298" s="46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0"/>
    </row>
    <row r="299" spans="1:25" ht="12.75">
      <c r="A299" s="11" t="s">
        <v>261</v>
      </c>
      <c r="B299" s="11" t="s">
        <v>174</v>
      </c>
      <c r="C299" s="27" t="s">
        <v>552</v>
      </c>
      <c r="D299" s="27">
        <v>73</v>
      </c>
      <c r="E299" s="50">
        <v>4</v>
      </c>
      <c r="F299" s="50">
        <v>4</v>
      </c>
      <c r="G299" s="3" t="s">
        <v>86</v>
      </c>
      <c r="H299" s="28" t="s">
        <v>296</v>
      </c>
      <c r="I299" s="1">
        <v>30</v>
      </c>
      <c r="J299" s="19">
        <f>M299+SUM(N299:Y299)</f>
        <v>15</v>
      </c>
      <c r="K299" s="20"/>
      <c r="L299" s="21">
        <f>I299-J299</f>
        <v>15</v>
      </c>
      <c r="M299" s="21">
        <v>15</v>
      </c>
      <c r="N299" s="46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0"/>
    </row>
    <row r="300" spans="1:25" ht="12.75">
      <c r="A300" s="41" t="s">
        <v>441</v>
      </c>
      <c r="B300" s="41" t="s">
        <v>39</v>
      </c>
      <c r="C300" s="27" t="s">
        <v>419</v>
      </c>
      <c r="D300" s="27">
        <v>73</v>
      </c>
      <c r="E300" s="4">
        <v>4</v>
      </c>
      <c r="F300" s="4">
        <v>4</v>
      </c>
      <c r="G300" s="3" t="s">
        <v>88</v>
      </c>
      <c r="H300" s="18" t="s">
        <v>134</v>
      </c>
      <c r="I300" s="1">
        <v>40</v>
      </c>
      <c r="J300" s="19">
        <f t="shared" si="18"/>
        <v>0</v>
      </c>
      <c r="K300" s="20"/>
      <c r="L300" s="21">
        <f t="shared" si="16"/>
        <v>40</v>
      </c>
      <c r="M300" s="21">
        <v>0</v>
      </c>
      <c r="N300" s="46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0"/>
    </row>
    <row r="301" spans="1:25" ht="12.75">
      <c r="A301" s="41" t="s">
        <v>193</v>
      </c>
      <c r="B301" s="41" t="s">
        <v>66</v>
      </c>
      <c r="C301" s="27" t="s">
        <v>32</v>
      </c>
      <c r="D301" s="27">
        <v>73</v>
      </c>
      <c r="E301" s="5">
        <v>4</v>
      </c>
      <c r="F301" s="4">
        <v>4</v>
      </c>
      <c r="G301" s="3" t="s">
        <v>86</v>
      </c>
      <c r="H301" s="28" t="s">
        <v>296</v>
      </c>
      <c r="I301" s="1">
        <v>30</v>
      </c>
      <c r="J301" s="19">
        <f t="shared" si="18"/>
        <v>0.5</v>
      </c>
      <c r="K301" s="20"/>
      <c r="L301" s="21">
        <f t="shared" si="16"/>
        <v>29.5</v>
      </c>
      <c r="M301" s="21">
        <v>0.5</v>
      </c>
      <c r="N301" s="46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0"/>
    </row>
    <row r="302" spans="1:25" ht="12.75">
      <c r="A302" s="11" t="s">
        <v>354</v>
      </c>
      <c r="B302" s="11" t="s">
        <v>23</v>
      </c>
      <c r="C302" s="27" t="s">
        <v>37</v>
      </c>
      <c r="D302" s="27">
        <v>73</v>
      </c>
      <c r="E302" s="4">
        <v>5</v>
      </c>
      <c r="F302" s="4">
        <v>5</v>
      </c>
      <c r="G302" s="3" t="s">
        <v>88</v>
      </c>
      <c r="H302" s="18" t="s">
        <v>134</v>
      </c>
      <c r="I302" s="1">
        <v>40</v>
      </c>
      <c r="J302" s="19">
        <f t="shared" si="18"/>
        <v>2</v>
      </c>
      <c r="K302" s="20"/>
      <c r="L302" s="21">
        <f>I302-J302</f>
        <v>38</v>
      </c>
      <c r="M302" s="21">
        <v>0</v>
      </c>
      <c r="N302" s="46"/>
      <c r="O302" s="22"/>
      <c r="P302" s="22"/>
      <c r="Q302" s="22"/>
      <c r="R302" s="22"/>
      <c r="S302" s="22"/>
      <c r="T302" s="22"/>
      <c r="U302" s="22">
        <v>2</v>
      </c>
      <c r="V302" s="22"/>
      <c r="W302" s="22"/>
      <c r="X302" s="22"/>
      <c r="Y302" s="20"/>
    </row>
    <row r="303" spans="1:25" ht="12.75">
      <c r="A303" s="41" t="s">
        <v>262</v>
      </c>
      <c r="B303" s="41" t="s">
        <v>172</v>
      </c>
      <c r="C303" s="27" t="s">
        <v>158</v>
      </c>
      <c r="D303" s="27">
        <v>73</v>
      </c>
      <c r="E303" s="9"/>
      <c r="F303" s="9"/>
      <c r="G303" s="3" t="s">
        <v>87</v>
      </c>
      <c r="H303" s="26" t="s">
        <v>136</v>
      </c>
      <c r="I303" s="2">
        <v>50</v>
      </c>
      <c r="J303" s="19">
        <f t="shared" si="18"/>
        <v>0</v>
      </c>
      <c r="K303" s="20"/>
      <c r="L303" s="21">
        <f t="shared" si="16"/>
        <v>50</v>
      </c>
      <c r="M303" s="21">
        <v>0</v>
      </c>
      <c r="N303" s="46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0"/>
    </row>
    <row r="304" spans="1:25" ht="12.75">
      <c r="A304" s="41" t="s">
        <v>60</v>
      </c>
      <c r="B304" s="41" t="s">
        <v>26</v>
      </c>
      <c r="C304" s="27" t="s">
        <v>16</v>
      </c>
      <c r="D304" s="27">
        <v>73</v>
      </c>
      <c r="E304" s="4">
        <v>4</v>
      </c>
      <c r="F304" s="4">
        <v>4</v>
      </c>
      <c r="G304" s="3" t="s">
        <v>87</v>
      </c>
      <c r="H304" s="26" t="s">
        <v>136</v>
      </c>
      <c r="I304" s="2">
        <v>50</v>
      </c>
      <c r="J304" s="19">
        <f t="shared" si="18"/>
        <v>0</v>
      </c>
      <c r="K304" s="20"/>
      <c r="L304" s="21">
        <f>I304-J304</f>
        <v>50</v>
      </c>
      <c r="M304" s="21">
        <v>0</v>
      </c>
      <c r="N304" s="46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0"/>
    </row>
    <row r="305" spans="1:25" ht="12.75">
      <c r="A305" s="11" t="s">
        <v>558</v>
      </c>
      <c r="B305" s="11" t="s">
        <v>22</v>
      </c>
      <c r="C305" s="27" t="s">
        <v>129</v>
      </c>
      <c r="D305" s="27">
        <v>74</v>
      </c>
      <c r="E305" s="4">
        <v>5</v>
      </c>
      <c r="F305" s="4">
        <v>5</v>
      </c>
      <c r="G305" s="3" t="s">
        <v>87</v>
      </c>
      <c r="H305" s="26" t="s">
        <v>136</v>
      </c>
      <c r="I305" s="2">
        <v>50</v>
      </c>
      <c r="J305" s="19">
        <f>M305+SUM(N305:Y305)</f>
        <v>25</v>
      </c>
      <c r="K305" s="20"/>
      <c r="L305" s="21">
        <f>I305-J305</f>
        <v>25</v>
      </c>
      <c r="M305" s="21">
        <v>25</v>
      </c>
      <c r="N305" s="46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0"/>
    </row>
    <row r="306" spans="1:25" ht="22.5">
      <c r="A306" s="41" t="s">
        <v>463</v>
      </c>
      <c r="B306" s="41" t="s">
        <v>34</v>
      </c>
      <c r="C306" s="27" t="s">
        <v>129</v>
      </c>
      <c r="D306" s="27">
        <v>74</v>
      </c>
      <c r="E306" s="50">
        <v>5</v>
      </c>
      <c r="F306" s="50">
        <v>5</v>
      </c>
      <c r="G306" s="3" t="s">
        <v>105</v>
      </c>
      <c r="H306" s="25" t="s">
        <v>137</v>
      </c>
      <c r="I306" s="2">
        <v>50</v>
      </c>
      <c r="J306" s="19">
        <f t="shared" si="18"/>
        <v>0</v>
      </c>
      <c r="K306" s="20"/>
      <c r="L306" s="21">
        <f>I306-J306</f>
        <v>50</v>
      </c>
      <c r="M306" s="21">
        <v>0</v>
      </c>
      <c r="N306" s="46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0"/>
    </row>
    <row r="307" spans="1:25" ht="12.75">
      <c r="A307" s="11" t="s">
        <v>564</v>
      </c>
      <c r="B307" s="11" t="s">
        <v>362</v>
      </c>
      <c r="C307" s="27" t="s">
        <v>32</v>
      </c>
      <c r="D307" s="27">
        <v>73</v>
      </c>
      <c r="E307" s="50">
        <v>4</v>
      </c>
      <c r="F307" s="50">
        <v>4</v>
      </c>
      <c r="G307" s="3" t="s">
        <v>88</v>
      </c>
      <c r="H307" s="18" t="s">
        <v>134</v>
      </c>
      <c r="I307" s="1">
        <v>40</v>
      </c>
      <c r="J307" s="19">
        <f>M307+SUM(N307:Y307)</f>
        <v>24</v>
      </c>
      <c r="K307" s="20"/>
      <c r="L307" s="21">
        <f>I307-J307</f>
        <v>16</v>
      </c>
      <c r="M307" s="21">
        <v>20</v>
      </c>
      <c r="N307" s="46"/>
      <c r="O307" s="22"/>
      <c r="P307" s="22"/>
      <c r="Q307" s="22"/>
      <c r="R307" s="22">
        <v>4</v>
      </c>
      <c r="S307" s="22"/>
      <c r="T307" s="22"/>
      <c r="U307" s="22"/>
      <c r="V307" s="22"/>
      <c r="W307" s="22"/>
      <c r="X307" s="22"/>
      <c r="Y307" s="20"/>
    </row>
    <row r="308" spans="1:25" ht="12.75">
      <c r="A308" s="41" t="s">
        <v>69</v>
      </c>
      <c r="B308" s="41" t="s">
        <v>3</v>
      </c>
      <c r="C308" s="27" t="s">
        <v>16</v>
      </c>
      <c r="D308" s="27">
        <v>73</v>
      </c>
      <c r="E308" s="4">
        <v>4</v>
      </c>
      <c r="F308" s="4">
        <v>4</v>
      </c>
      <c r="G308" s="3" t="s">
        <v>87</v>
      </c>
      <c r="H308" s="26" t="s">
        <v>136</v>
      </c>
      <c r="I308" s="2">
        <v>50</v>
      </c>
      <c r="J308" s="19">
        <f t="shared" si="18"/>
        <v>0</v>
      </c>
      <c r="K308" s="20"/>
      <c r="L308" s="21">
        <f t="shared" si="16"/>
        <v>50</v>
      </c>
      <c r="M308" s="21">
        <v>0</v>
      </c>
      <c r="N308" s="46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0"/>
    </row>
    <row r="309" spans="1:25" ht="12.75">
      <c r="A309" s="41" t="s">
        <v>69</v>
      </c>
      <c r="B309" s="41" t="s">
        <v>27</v>
      </c>
      <c r="C309" s="24" t="s">
        <v>16</v>
      </c>
      <c r="D309" s="24">
        <v>73</v>
      </c>
      <c r="E309" s="4" t="s">
        <v>91</v>
      </c>
      <c r="F309" s="4" t="s">
        <v>91</v>
      </c>
      <c r="G309" s="3" t="s">
        <v>104</v>
      </c>
      <c r="H309" s="29" t="s">
        <v>104</v>
      </c>
      <c r="I309" s="2">
        <v>0</v>
      </c>
      <c r="J309" s="19">
        <f t="shared" si="18"/>
        <v>0</v>
      </c>
      <c r="K309" s="20"/>
      <c r="L309" s="21">
        <f t="shared" si="16"/>
        <v>0</v>
      </c>
      <c r="M309" s="21">
        <v>0</v>
      </c>
      <c r="N309" s="46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0"/>
    </row>
    <row r="310" spans="1:25" ht="12.75">
      <c r="A310" s="41" t="s">
        <v>437</v>
      </c>
      <c r="B310" s="41" t="s">
        <v>174</v>
      </c>
      <c r="C310" s="24" t="s">
        <v>419</v>
      </c>
      <c r="D310" s="24">
        <v>73</v>
      </c>
      <c r="E310" s="4">
        <v>3</v>
      </c>
      <c r="F310" s="4">
        <v>3</v>
      </c>
      <c r="G310" s="3" t="s">
        <v>88</v>
      </c>
      <c r="H310" s="18" t="s">
        <v>134</v>
      </c>
      <c r="I310" s="1">
        <v>40</v>
      </c>
      <c r="J310" s="19">
        <f t="shared" si="18"/>
        <v>0</v>
      </c>
      <c r="K310" s="20"/>
      <c r="L310" s="21">
        <f>I310-J310</f>
        <v>40</v>
      </c>
      <c r="M310" s="21">
        <v>0</v>
      </c>
      <c r="N310" s="46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0"/>
    </row>
    <row r="311" spans="1:25" ht="12.75">
      <c r="A311" s="41" t="s">
        <v>287</v>
      </c>
      <c r="B311" s="41" t="s">
        <v>10</v>
      </c>
      <c r="C311" s="24" t="s">
        <v>129</v>
      </c>
      <c r="D311" s="24">
        <v>74</v>
      </c>
      <c r="E311" s="4">
        <v>4</v>
      </c>
      <c r="F311" s="4">
        <v>4</v>
      </c>
      <c r="G311" s="3" t="s">
        <v>87</v>
      </c>
      <c r="H311" s="26" t="s">
        <v>136</v>
      </c>
      <c r="I311" s="2">
        <v>50</v>
      </c>
      <c r="J311" s="19">
        <f t="shared" si="18"/>
        <v>0</v>
      </c>
      <c r="K311" s="20"/>
      <c r="L311" s="21">
        <f t="shared" si="16"/>
        <v>50</v>
      </c>
      <c r="M311" s="21">
        <v>0</v>
      </c>
      <c r="N311" s="46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0"/>
    </row>
    <row r="312" spans="1:25" ht="12.75">
      <c r="A312" s="41" t="s">
        <v>507</v>
      </c>
      <c r="B312" s="41" t="s">
        <v>143</v>
      </c>
      <c r="C312" s="24" t="s">
        <v>508</v>
      </c>
      <c r="D312" s="24">
        <v>74</v>
      </c>
      <c r="E312" s="4" t="s">
        <v>91</v>
      </c>
      <c r="F312" s="4" t="s">
        <v>91</v>
      </c>
      <c r="G312" s="3" t="s">
        <v>104</v>
      </c>
      <c r="H312" s="29" t="s">
        <v>104</v>
      </c>
      <c r="I312" s="2">
        <v>0</v>
      </c>
      <c r="J312" s="19">
        <f t="shared" si="18"/>
        <v>0</v>
      </c>
      <c r="K312" s="20"/>
      <c r="L312" s="21">
        <f>I312-J312</f>
        <v>0</v>
      </c>
      <c r="M312" s="21">
        <v>0</v>
      </c>
      <c r="N312" s="46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0"/>
    </row>
    <row r="313" spans="1:25" ht="12.75">
      <c r="A313" s="41" t="s">
        <v>418</v>
      </c>
      <c r="B313" s="41" t="s">
        <v>379</v>
      </c>
      <c r="C313" s="24" t="s">
        <v>41</v>
      </c>
      <c r="D313" s="24">
        <v>73</v>
      </c>
      <c r="E313" s="4">
        <v>4</v>
      </c>
      <c r="F313" s="4">
        <v>4</v>
      </c>
      <c r="G313" s="3" t="s">
        <v>88</v>
      </c>
      <c r="H313" s="18" t="s">
        <v>134</v>
      </c>
      <c r="I313" s="2">
        <v>40</v>
      </c>
      <c r="J313" s="19">
        <f t="shared" si="18"/>
        <v>0</v>
      </c>
      <c r="K313" s="20"/>
      <c r="L313" s="21">
        <f>I313-J313</f>
        <v>40</v>
      </c>
      <c r="M313" s="21">
        <v>0</v>
      </c>
      <c r="N313" s="46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0"/>
    </row>
    <row r="314" spans="1:25" ht="12.75">
      <c r="A314" s="11" t="s">
        <v>543</v>
      </c>
      <c r="B314" s="11" t="s">
        <v>544</v>
      </c>
      <c r="C314" s="24" t="s">
        <v>41</v>
      </c>
      <c r="D314" s="24">
        <v>73</v>
      </c>
      <c r="E314" s="4">
        <v>2</v>
      </c>
      <c r="F314" s="4">
        <v>2</v>
      </c>
      <c r="G314" s="3" t="s">
        <v>86</v>
      </c>
      <c r="H314" s="28" t="s">
        <v>135</v>
      </c>
      <c r="I314" s="1">
        <v>30</v>
      </c>
      <c r="J314" s="19">
        <f>M314+SUM(N314:Y314)</f>
        <v>15</v>
      </c>
      <c r="K314" s="20"/>
      <c r="L314" s="21">
        <f>I314-J314</f>
        <v>15</v>
      </c>
      <c r="M314" s="21">
        <v>15</v>
      </c>
      <c r="N314" s="46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0"/>
    </row>
    <row r="315" spans="1:25" ht="12.75">
      <c r="A315" s="11" t="s">
        <v>565</v>
      </c>
      <c r="B315" s="11" t="s">
        <v>4</v>
      </c>
      <c r="C315" s="24" t="s">
        <v>32</v>
      </c>
      <c r="D315" s="24">
        <v>73</v>
      </c>
      <c r="E315" s="50">
        <v>4</v>
      </c>
      <c r="F315" s="50">
        <v>4</v>
      </c>
      <c r="G315" s="3" t="s">
        <v>88</v>
      </c>
      <c r="H315" s="18" t="s">
        <v>134</v>
      </c>
      <c r="I315" s="1">
        <v>40</v>
      </c>
      <c r="J315" s="19">
        <f>M315+SUM(N315:Y315)</f>
        <v>20</v>
      </c>
      <c r="K315" s="20"/>
      <c r="L315" s="21">
        <f>I315-J315</f>
        <v>20</v>
      </c>
      <c r="M315" s="21">
        <v>20</v>
      </c>
      <c r="N315" s="46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0"/>
    </row>
    <row r="316" spans="1:25" ht="12.75">
      <c r="A316" s="41" t="s">
        <v>337</v>
      </c>
      <c r="B316" s="41" t="s">
        <v>7</v>
      </c>
      <c r="C316" s="27" t="s">
        <v>129</v>
      </c>
      <c r="D316" s="27">
        <v>74</v>
      </c>
      <c r="E316" s="4">
        <v>4</v>
      </c>
      <c r="F316" s="4">
        <v>4</v>
      </c>
      <c r="G316" s="3" t="s">
        <v>87</v>
      </c>
      <c r="H316" s="26" t="s">
        <v>136</v>
      </c>
      <c r="I316" s="2">
        <v>50</v>
      </c>
      <c r="J316" s="19">
        <f aca="true" t="shared" si="19" ref="J316:J341">M316+SUM(N316:Y316)</f>
        <v>0</v>
      </c>
      <c r="K316" s="20"/>
      <c r="L316" s="21">
        <f t="shared" si="16"/>
        <v>50</v>
      </c>
      <c r="M316" s="21">
        <v>0</v>
      </c>
      <c r="N316" s="46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0"/>
    </row>
    <row r="317" spans="1:25" ht="12.75">
      <c r="A317" s="41" t="s">
        <v>410</v>
      </c>
      <c r="B317" s="41" t="s">
        <v>487</v>
      </c>
      <c r="C317" s="27" t="s">
        <v>41</v>
      </c>
      <c r="D317" s="27">
        <v>73</v>
      </c>
      <c r="E317" s="4">
        <v>3</v>
      </c>
      <c r="F317" s="4">
        <v>3</v>
      </c>
      <c r="G317" s="3" t="s">
        <v>86</v>
      </c>
      <c r="H317" s="3" t="s">
        <v>296</v>
      </c>
      <c r="I317" s="1">
        <v>30</v>
      </c>
      <c r="J317" s="19">
        <f t="shared" si="19"/>
        <v>8</v>
      </c>
      <c r="K317" s="20"/>
      <c r="L317" s="21">
        <f t="shared" si="16"/>
        <v>22</v>
      </c>
      <c r="M317" s="21">
        <v>8</v>
      </c>
      <c r="N317" s="46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0"/>
    </row>
    <row r="318" spans="1:25" ht="12.75">
      <c r="A318" s="41" t="s">
        <v>58</v>
      </c>
      <c r="B318" s="41" t="s">
        <v>45</v>
      </c>
      <c r="C318" s="27" t="s">
        <v>41</v>
      </c>
      <c r="D318" s="27">
        <v>73</v>
      </c>
      <c r="E318" s="4">
        <v>4</v>
      </c>
      <c r="F318" s="4">
        <v>4</v>
      </c>
      <c r="G318" s="3" t="s">
        <v>87</v>
      </c>
      <c r="H318" s="26" t="s">
        <v>136</v>
      </c>
      <c r="I318" s="2">
        <v>50</v>
      </c>
      <c r="J318" s="19">
        <f t="shared" si="19"/>
        <v>0</v>
      </c>
      <c r="K318" s="20"/>
      <c r="L318" s="21">
        <f t="shared" si="16"/>
        <v>50</v>
      </c>
      <c r="M318" s="21">
        <v>0</v>
      </c>
      <c r="N318" s="46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0"/>
    </row>
    <row r="319" spans="1:25" ht="12.75">
      <c r="A319" s="41" t="s">
        <v>90</v>
      </c>
      <c r="B319" s="41" t="s">
        <v>18</v>
      </c>
      <c r="C319" s="27" t="s">
        <v>37</v>
      </c>
      <c r="D319" s="27">
        <v>73</v>
      </c>
      <c r="E319" s="4">
        <v>4</v>
      </c>
      <c r="F319" s="4">
        <v>4</v>
      </c>
      <c r="G319" s="3" t="s">
        <v>87</v>
      </c>
      <c r="H319" s="26" t="s">
        <v>136</v>
      </c>
      <c r="I319" s="1">
        <v>50</v>
      </c>
      <c r="J319" s="19">
        <f t="shared" si="19"/>
        <v>0</v>
      </c>
      <c r="K319" s="20"/>
      <c r="L319" s="21">
        <f t="shared" si="16"/>
        <v>50</v>
      </c>
      <c r="M319" s="21">
        <v>0</v>
      </c>
      <c r="N319" s="46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0"/>
    </row>
    <row r="320" spans="1:25" ht="12.75">
      <c r="A320" s="11" t="s">
        <v>102</v>
      </c>
      <c r="B320" s="11" t="s">
        <v>7</v>
      </c>
      <c r="C320" s="27" t="s">
        <v>419</v>
      </c>
      <c r="D320" s="27">
        <v>73</v>
      </c>
      <c r="E320" s="4">
        <v>5</v>
      </c>
      <c r="F320" s="4">
        <v>5</v>
      </c>
      <c r="G320" s="3" t="s">
        <v>88</v>
      </c>
      <c r="H320" s="18" t="s">
        <v>134</v>
      </c>
      <c r="I320" s="2">
        <v>40</v>
      </c>
      <c r="J320" s="19">
        <f t="shared" si="19"/>
        <v>20</v>
      </c>
      <c r="K320" s="20"/>
      <c r="L320" s="21">
        <f>I320-J320</f>
        <v>20</v>
      </c>
      <c r="M320" s="21">
        <v>20</v>
      </c>
      <c r="N320" s="46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0"/>
    </row>
    <row r="321" spans="1:25" ht="12.75">
      <c r="A321" s="41" t="s">
        <v>452</v>
      </c>
      <c r="B321" s="41" t="s">
        <v>44</v>
      </c>
      <c r="C321" s="27" t="s">
        <v>78</v>
      </c>
      <c r="D321" s="27">
        <v>73</v>
      </c>
      <c r="E321" s="4">
        <v>5</v>
      </c>
      <c r="F321" s="4">
        <v>5</v>
      </c>
      <c r="G321" s="3" t="s">
        <v>87</v>
      </c>
      <c r="H321" s="26" t="s">
        <v>136</v>
      </c>
      <c r="I321" s="1">
        <v>50</v>
      </c>
      <c r="J321" s="19">
        <f t="shared" si="19"/>
        <v>0</v>
      </c>
      <c r="K321" s="20"/>
      <c r="L321" s="21">
        <f>I321-J321</f>
        <v>50</v>
      </c>
      <c r="M321" s="21">
        <v>0</v>
      </c>
      <c r="N321" s="46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0"/>
    </row>
    <row r="322" spans="1:25" ht="22.5">
      <c r="A322" s="41" t="s">
        <v>387</v>
      </c>
      <c r="B322" s="41" t="s">
        <v>225</v>
      </c>
      <c r="C322" s="27" t="s">
        <v>78</v>
      </c>
      <c r="D322" s="27">
        <v>73</v>
      </c>
      <c r="E322" s="4">
        <v>5</v>
      </c>
      <c r="F322" s="4">
        <v>5</v>
      </c>
      <c r="G322" s="3" t="s">
        <v>105</v>
      </c>
      <c r="H322" s="25" t="s">
        <v>137</v>
      </c>
      <c r="I322" s="2">
        <v>50</v>
      </c>
      <c r="J322" s="19">
        <f t="shared" si="19"/>
        <v>0</v>
      </c>
      <c r="K322" s="20"/>
      <c r="L322" s="21">
        <f>I322-J322</f>
        <v>50</v>
      </c>
      <c r="M322" s="21">
        <v>0</v>
      </c>
      <c r="N322" s="46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0"/>
    </row>
    <row r="323" spans="1:25" ht="12.75">
      <c r="A323" s="41" t="s">
        <v>153</v>
      </c>
      <c r="B323" s="41" t="s">
        <v>154</v>
      </c>
      <c r="C323" s="27" t="s">
        <v>16</v>
      </c>
      <c r="D323" s="27">
        <v>73</v>
      </c>
      <c r="E323" s="4">
        <v>5</v>
      </c>
      <c r="F323" s="4">
        <v>5</v>
      </c>
      <c r="G323" s="3" t="s">
        <v>87</v>
      </c>
      <c r="H323" s="26" t="s">
        <v>136</v>
      </c>
      <c r="I323" s="2">
        <v>50</v>
      </c>
      <c r="J323" s="19">
        <f t="shared" si="19"/>
        <v>0</v>
      </c>
      <c r="K323" s="20"/>
      <c r="L323" s="21">
        <f t="shared" si="16"/>
        <v>50</v>
      </c>
      <c r="M323" s="21">
        <v>0</v>
      </c>
      <c r="N323" s="46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0"/>
    </row>
    <row r="324" spans="1:25" ht="12.75">
      <c r="A324" s="41" t="s">
        <v>346</v>
      </c>
      <c r="B324" s="41" t="s">
        <v>347</v>
      </c>
      <c r="C324" s="27" t="s">
        <v>371</v>
      </c>
      <c r="D324" s="27">
        <v>74</v>
      </c>
      <c r="E324" s="4">
        <v>3</v>
      </c>
      <c r="F324" s="4">
        <v>3</v>
      </c>
      <c r="G324" s="3" t="s">
        <v>86</v>
      </c>
      <c r="H324" s="28" t="s">
        <v>296</v>
      </c>
      <c r="I324" s="1">
        <v>30</v>
      </c>
      <c r="J324" s="19">
        <f t="shared" si="19"/>
        <v>0</v>
      </c>
      <c r="K324" s="20"/>
      <c r="L324" s="21">
        <f>I324-J324</f>
        <v>30</v>
      </c>
      <c r="M324" s="21">
        <v>0</v>
      </c>
      <c r="N324" s="46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0"/>
    </row>
    <row r="325" spans="1:25" ht="12.75">
      <c r="A325" s="41" t="s">
        <v>450</v>
      </c>
      <c r="B325" s="41" t="s">
        <v>103</v>
      </c>
      <c r="C325" s="27" t="s">
        <v>449</v>
      </c>
      <c r="D325" s="27">
        <v>73</v>
      </c>
      <c r="E325" s="4">
        <v>3</v>
      </c>
      <c r="F325" s="4">
        <v>3</v>
      </c>
      <c r="G325" s="3" t="s">
        <v>86</v>
      </c>
      <c r="H325" s="28" t="s">
        <v>296</v>
      </c>
      <c r="I325" s="1">
        <v>30</v>
      </c>
      <c r="J325" s="19">
        <f t="shared" si="19"/>
        <v>0</v>
      </c>
      <c r="K325" s="20"/>
      <c r="L325" s="21">
        <f>I325-J325</f>
        <v>30</v>
      </c>
      <c r="M325" s="21">
        <v>0</v>
      </c>
      <c r="N325" s="46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0"/>
    </row>
    <row r="326" spans="1:25" ht="22.5">
      <c r="A326" s="22" t="s">
        <v>283</v>
      </c>
      <c r="B326" s="22" t="s">
        <v>7</v>
      </c>
      <c r="C326" s="27" t="s">
        <v>129</v>
      </c>
      <c r="D326" s="27">
        <v>74</v>
      </c>
      <c r="E326" s="4">
        <v>5</v>
      </c>
      <c r="F326" s="4">
        <v>5</v>
      </c>
      <c r="G326" s="3" t="s">
        <v>105</v>
      </c>
      <c r="H326" s="25" t="s">
        <v>137</v>
      </c>
      <c r="I326" s="2">
        <v>50</v>
      </c>
      <c r="J326" s="19">
        <f t="shared" si="19"/>
        <v>0</v>
      </c>
      <c r="K326" s="20"/>
      <c r="L326" s="21">
        <f t="shared" si="16"/>
        <v>50</v>
      </c>
      <c r="M326" s="21">
        <v>0</v>
      </c>
      <c r="N326" s="46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0"/>
    </row>
    <row r="327" spans="1:25" ht="12.75">
      <c r="A327" s="22" t="s">
        <v>496</v>
      </c>
      <c r="B327" s="22" t="s">
        <v>167</v>
      </c>
      <c r="C327" s="27" t="s">
        <v>37</v>
      </c>
      <c r="D327" s="27">
        <v>73</v>
      </c>
      <c r="E327" s="4">
        <v>4</v>
      </c>
      <c r="F327" s="4">
        <v>4</v>
      </c>
      <c r="G327" s="3" t="s">
        <v>88</v>
      </c>
      <c r="H327" s="18" t="s">
        <v>134</v>
      </c>
      <c r="I327" s="2">
        <v>40</v>
      </c>
      <c r="J327" s="19">
        <f t="shared" si="19"/>
        <v>0</v>
      </c>
      <c r="K327" s="20"/>
      <c r="L327" s="21">
        <f>I327-J327</f>
        <v>40</v>
      </c>
      <c r="M327" s="21">
        <v>0</v>
      </c>
      <c r="N327" s="46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0"/>
    </row>
    <row r="328" spans="1:25" ht="12.75">
      <c r="A328" s="37" t="s">
        <v>414</v>
      </c>
      <c r="B328" s="37" t="s">
        <v>5</v>
      </c>
      <c r="C328" s="27" t="s">
        <v>41</v>
      </c>
      <c r="D328" s="27">
        <v>73</v>
      </c>
      <c r="E328" s="4">
        <v>4</v>
      </c>
      <c r="F328" s="4">
        <v>4</v>
      </c>
      <c r="G328" s="3" t="s">
        <v>87</v>
      </c>
      <c r="H328" s="26" t="s">
        <v>136</v>
      </c>
      <c r="I328" s="2">
        <v>50</v>
      </c>
      <c r="J328" s="19">
        <f t="shared" si="19"/>
        <v>25</v>
      </c>
      <c r="K328" s="20"/>
      <c r="L328" s="21">
        <f>I328-J328</f>
        <v>25</v>
      </c>
      <c r="M328" s="21">
        <v>25</v>
      </c>
      <c r="N328" s="46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0"/>
    </row>
    <row r="329" spans="1:25" ht="12.75">
      <c r="A329" s="37" t="s">
        <v>538</v>
      </c>
      <c r="B329" s="37" t="s">
        <v>418</v>
      </c>
      <c r="C329" s="27" t="s">
        <v>302</v>
      </c>
      <c r="D329" s="27">
        <v>74</v>
      </c>
      <c r="E329" s="4">
        <v>3</v>
      </c>
      <c r="F329" s="4">
        <v>3</v>
      </c>
      <c r="G329" s="3" t="s">
        <v>86</v>
      </c>
      <c r="H329" s="3" t="s">
        <v>296</v>
      </c>
      <c r="I329" s="1">
        <v>30</v>
      </c>
      <c r="J329" s="19">
        <f>M329+SUM(N329:Y329)</f>
        <v>15</v>
      </c>
      <c r="K329" s="20"/>
      <c r="L329" s="21">
        <f>I329-J329</f>
        <v>15</v>
      </c>
      <c r="M329" s="21">
        <v>15</v>
      </c>
      <c r="N329" s="46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0"/>
    </row>
    <row r="330" spans="1:25" ht="12.75">
      <c r="A330" s="22" t="s">
        <v>65</v>
      </c>
      <c r="B330" s="22" t="s">
        <v>155</v>
      </c>
      <c r="C330" s="27" t="s">
        <v>129</v>
      </c>
      <c r="D330" s="27">
        <v>74</v>
      </c>
      <c r="E330" s="4">
        <v>3</v>
      </c>
      <c r="F330" s="4">
        <v>3</v>
      </c>
      <c r="G330" s="3" t="s">
        <v>86</v>
      </c>
      <c r="H330" s="28" t="s">
        <v>296</v>
      </c>
      <c r="I330" s="1">
        <v>30</v>
      </c>
      <c r="J330" s="19">
        <f t="shared" si="19"/>
        <v>0</v>
      </c>
      <c r="K330" s="20"/>
      <c r="L330" s="21">
        <f>I330-J330</f>
        <v>30</v>
      </c>
      <c r="M330" s="21">
        <v>0</v>
      </c>
      <c r="N330" s="46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0"/>
    </row>
    <row r="331" spans="1:25" ht="12.75">
      <c r="A331" s="22" t="s">
        <v>65</v>
      </c>
      <c r="B331" s="41" t="s">
        <v>14</v>
      </c>
      <c r="C331" s="27" t="s">
        <v>16</v>
      </c>
      <c r="D331" s="27">
        <v>73</v>
      </c>
      <c r="E331" s="4">
        <v>5</v>
      </c>
      <c r="F331" s="4">
        <v>5</v>
      </c>
      <c r="G331" s="3" t="s">
        <v>87</v>
      </c>
      <c r="H331" s="26" t="s">
        <v>136</v>
      </c>
      <c r="I331" s="2">
        <v>50</v>
      </c>
      <c r="J331" s="19">
        <f t="shared" si="19"/>
        <v>4</v>
      </c>
      <c r="K331" s="20"/>
      <c r="L331" s="21">
        <f t="shared" si="16"/>
        <v>46</v>
      </c>
      <c r="M331" s="21">
        <v>4</v>
      </c>
      <c r="N331" s="46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0"/>
    </row>
    <row r="332" spans="1:25" ht="22.5">
      <c r="A332" s="41" t="s">
        <v>194</v>
      </c>
      <c r="B332" s="41" t="s">
        <v>195</v>
      </c>
      <c r="C332" s="27" t="s">
        <v>129</v>
      </c>
      <c r="D332" s="27">
        <v>74</v>
      </c>
      <c r="E332" s="56">
        <v>5</v>
      </c>
      <c r="F332" s="50">
        <v>5</v>
      </c>
      <c r="G332" s="3" t="s">
        <v>105</v>
      </c>
      <c r="H332" s="25" t="s">
        <v>137</v>
      </c>
      <c r="I332" s="2">
        <v>50</v>
      </c>
      <c r="J332" s="19">
        <f t="shared" si="19"/>
        <v>0</v>
      </c>
      <c r="K332" s="20"/>
      <c r="L332" s="21">
        <f aca="true" t="shared" si="20" ref="L332:L373">I332-J332</f>
        <v>50</v>
      </c>
      <c r="M332" s="21">
        <v>0</v>
      </c>
      <c r="N332" s="46"/>
      <c r="O332" s="22"/>
      <c r="P332" s="46"/>
      <c r="Q332" s="46"/>
      <c r="R332" s="46"/>
      <c r="S332" s="46"/>
      <c r="T332" s="46"/>
      <c r="U332" s="46"/>
      <c r="V332" s="46"/>
      <c r="W332" s="46"/>
      <c r="X332" s="22"/>
      <c r="Y332" s="20"/>
    </row>
    <row r="333" spans="1:25" ht="12.75">
      <c r="A333" s="41" t="s">
        <v>111</v>
      </c>
      <c r="B333" s="41" t="s">
        <v>44</v>
      </c>
      <c r="C333" s="27" t="s">
        <v>32</v>
      </c>
      <c r="D333" s="27">
        <v>73</v>
      </c>
      <c r="E333" s="4">
        <v>3</v>
      </c>
      <c r="F333" s="4">
        <v>3</v>
      </c>
      <c r="G333" s="3" t="s">
        <v>88</v>
      </c>
      <c r="H333" s="18" t="s">
        <v>134</v>
      </c>
      <c r="I333" s="2">
        <v>40</v>
      </c>
      <c r="J333" s="19">
        <f t="shared" si="19"/>
        <v>1</v>
      </c>
      <c r="K333" s="20"/>
      <c r="L333" s="21">
        <f t="shared" si="20"/>
        <v>39</v>
      </c>
      <c r="M333" s="21">
        <v>1</v>
      </c>
      <c r="N333" s="46"/>
      <c r="O333" s="22"/>
      <c r="P333" s="46"/>
      <c r="Q333" s="46"/>
      <c r="R333" s="46"/>
      <c r="S333" s="46"/>
      <c r="T333" s="46"/>
      <c r="U333" s="46"/>
      <c r="V333" s="46"/>
      <c r="W333" s="46"/>
      <c r="X333" s="22"/>
      <c r="Y333" s="20"/>
    </row>
    <row r="334" spans="1:25" ht="12.75">
      <c r="A334" s="41" t="s">
        <v>145</v>
      </c>
      <c r="B334" s="41" t="s">
        <v>291</v>
      </c>
      <c r="C334" s="27" t="s">
        <v>121</v>
      </c>
      <c r="D334" s="27">
        <v>74</v>
      </c>
      <c r="E334" s="4">
        <v>5</v>
      </c>
      <c r="F334" s="4">
        <v>5</v>
      </c>
      <c r="G334" s="3" t="s">
        <v>87</v>
      </c>
      <c r="H334" s="26" t="s">
        <v>136</v>
      </c>
      <c r="I334" s="2">
        <v>50</v>
      </c>
      <c r="J334" s="19">
        <f t="shared" si="19"/>
        <v>4</v>
      </c>
      <c r="K334" s="20"/>
      <c r="L334" s="21">
        <f>I334-J334</f>
        <v>46</v>
      </c>
      <c r="M334" s="21">
        <v>4</v>
      </c>
      <c r="N334" s="46"/>
      <c r="O334" s="22"/>
      <c r="P334" s="46"/>
      <c r="Q334" s="46"/>
      <c r="R334" s="46"/>
      <c r="S334" s="46"/>
      <c r="T334" s="46"/>
      <c r="U334" s="46"/>
      <c r="V334" s="46"/>
      <c r="W334" s="46"/>
      <c r="X334" s="22"/>
      <c r="Y334" s="20"/>
    </row>
    <row r="335" spans="1:25" ht="22.5">
      <c r="A335" s="41" t="s">
        <v>263</v>
      </c>
      <c r="B335" s="41" t="s">
        <v>9</v>
      </c>
      <c r="C335" s="27" t="s">
        <v>158</v>
      </c>
      <c r="D335" s="27">
        <v>73</v>
      </c>
      <c r="E335" s="10"/>
      <c r="F335" s="10"/>
      <c r="G335" s="3" t="s">
        <v>105</v>
      </c>
      <c r="H335" s="25" t="s">
        <v>137</v>
      </c>
      <c r="I335" s="2">
        <v>50</v>
      </c>
      <c r="J335" s="19">
        <f t="shared" si="19"/>
        <v>0</v>
      </c>
      <c r="K335" s="20"/>
      <c r="L335" s="54">
        <f t="shared" si="20"/>
        <v>50</v>
      </c>
      <c r="M335" s="21">
        <v>0</v>
      </c>
      <c r="N335" s="46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0"/>
    </row>
    <row r="336" spans="1:25" ht="12.75">
      <c r="A336" s="11" t="s">
        <v>307</v>
      </c>
      <c r="B336" s="11" t="s">
        <v>308</v>
      </c>
      <c r="C336" s="27" t="s">
        <v>302</v>
      </c>
      <c r="D336" s="27">
        <v>74</v>
      </c>
      <c r="E336" s="4">
        <v>3</v>
      </c>
      <c r="F336" s="4">
        <v>3</v>
      </c>
      <c r="G336" s="3" t="s">
        <v>86</v>
      </c>
      <c r="H336" s="28" t="s">
        <v>296</v>
      </c>
      <c r="I336" s="1">
        <v>30</v>
      </c>
      <c r="J336" s="19">
        <f t="shared" si="19"/>
        <v>13</v>
      </c>
      <c r="K336" s="20"/>
      <c r="L336" s="54">
        <f t="shared" si="20"/>
        <v>17</v>
      </c>
      <c r="M336" s="21">
        <v>13</v>
      </c>
      <c r="N336" s="46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0"/>
    </row>
    <row r="337" spans="1:25" ht="12.75">
      <c r="A337" s="41" t="s">
        <v>197</v>
      </c>
      <c r="B337" s="41" t="s">
        <v>31</v>
      </c>
      <c r="C337" s="27" t="s">
        <v>419</v>
      </c>
      <c r="D337" s="27">
        <v>73</v>
      </c>
      <c r="E337" s="4">
        <v>5</v>
      </c>
      <c r="F337" s="4">
        <v>5</v>
      </c>
      <c r="G337" s="3" t="s">
        <v>87</v>
      </c>
      <c r="H337" s="26" t="s">
        <v>136</v>
      </c>
      <c r="I337" s="2">
        <v>50</v>
      </c>
      <c r="J337" s="19">
        <f t="shared" si="19"/>
        <v>0</v>
      </c>
      <c r="K337" s="20"/>
      <c r="L337" s="21">
        <f>I337-J337</f>
        <v>50</v>
      </c>
      <c r="M337" s="21">
        <v>0</v>
      </c>
      <c r="N337" s="46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0"/>
    </row>
    <row r="338" spans="1:25" ht="12.75">
      <c r="A338" s="41" t="s">
        <v>264</v>
      </c>
      <c r="B338" s="41" t="s">
        <v>265</v>
      </c>
      <c r="C338" s="27" t="s">
        <v>158</v>
      </c>
      <c r="D338" s="27">
        <v>73</v>
      </c>
      <c r="E338" s="10"/>
      <c r="F338" s="10"/>
      <c r="G338" s="3" t="s">
        <v>87</v>
      </c>
      <c r="H338" s="26" t="s">
        <v>136</v>
      </c>
      <c r="I338" s="2">
        <v>50</v>
      </c>
      <c r="J338" s="19">
        <f t="shared" si="19"/>
        <v>0</v>
      </c>
      <c r="K338" s="20"/>
      <c r="L338" s="21">
        <f t="shared" si="20"/>
        <v>50</v>
      </c>
      <c r="M338" s="21">
        <v>0</v>
      </c>
      <c r="N338" s="46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0"/>
    </row>
    <row r="339" spans="1:25" ht="12.75">
      <c r="A339" s="41" t="s">
        <v>361</v>
      </c>
      <c r="B339" s="41" t="s">
        <v>362</v>
      </c>
      <c r="C339" s="49" t="s">
        <v>302</v>
      </c>
      <c r="D339" s="49">
        <v>74</v>
      </c>
      <c r="E339" s="50">
        <v>4</v>
      </c>
      <c r="F339" s="50">
        <v>4</v>
      </c>
      <c r="G339" s="3" t="s">
        <v>87</v>
      </c>
      <c r="H339" s="26" t="s">
        <v>136</v>
      </c>
      <c r="I339" s="1">
        <v>50</v>
      </c>
      <c r="J339" s="19">
        <f t="shared" si="19"/>
        <v>0</v>
      </c>
      <c r="K339" s="20"/>
      <c r="L339" s="21">
        <f>I339-J339</f>
        <v>50</v>
      </c>
      <c r="M339" s="21">
        <v>0</v>
      </c>
      <c r="N339" s="46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0"/>
    </row>
    <row r="340" spans="1:25" ht="12.75">
      <c r="A340" s="41" t="s">
        <v>332</v>
      </c>
      <c r="B340" s="41" t="s">
        <v>13</v>
      </c>
      <c r="C340" s="27" t="s">
        <v>41</v>
      </c>
      <c r="D340" s="27">
        <v>73</v>
      </c>
      <c r="E340" s="4">
        <v>4</v>
      </c>
      <c r="F340" s="4">
        <v>4</v>
      </c>
      <c r="G340" s="3" t="s">
        <v>88</v>
      </c>
      <c r="H340" s="18" t="s">
        <v>134</v>
      </c>
      <c r="I340" s="1">
        <v>40</v>
      </c>
      <c r="J340" s="19">
        <f t="shared" si="19"/>
        <v>8</v>
      </c>
      <c r="K340" s="20"/>
      <c r="L340" s="21">
        <f t="shared" si="20"/>
        <v>32</v>
      </c>
      <c r="M340" s="21">
        <v>8</v>
      </c>
      <c r="N340" s="46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0"/>
    </row>
    <row r="341" spans="1:25" ht="12.75">
      <c r="A341" s="11" t="s">
        <v>378</v>
      </c>
      <c r="B341" s="11" t="s">
        <v>54</v>
      </c>
      <c r="C341" s="27" t="s">
        <v>79</v>
      </c>
      <c r="D341" s="27">
        <v>73</v>
      </c>
      <c r="E341" s="4">
        <v>2</v>
      </c>
      <c r="F341" s="4">
        <v>2</v>
      </c>
      <c r="G341" s="3" t="s">
        <v>86</v>
      </c>
      <c r="H341" s="28" t="s">
        <v>296</v>
      </c>
      <c r="I341" s="1">
        <v>30</v>
      </c>
      <c r="J341" s="19">
        <f t="shared" si="19"/>
        <v>0</v>
      </c>
      <c r="K341" s="20"/>
      <c r="L341" s="21">
        <f>I341-J341</f>
        <v>30</v>
      </c>
      <c r="M341" s="21">
        <v>0</v>
      </c>
      <c r="N341" s="46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0"/>
    </row>
    <row r="342" spans="1:25" ht="22.5">
      <c r="A342" s="41" t="s">
        <v>295</v>
      </c>
      <c r="B342" s="41" t="s">
        <v>15</v>
      </c>
      <c r="C342" s="27" t="s">
        <v>32</v>
      </c>
      <c r="D342" s="27">
        <v>73</v>
      </c>
      <c r="E342" s="4">
        <v>5</v>
      </c>
      <c r="F342" s="4">
        <v>5</v>
      </c>
      <c r="G342" s="3" t="s">
        <v>105</v>
      </c>
      <c r="H342" s="25" t="s">
        <v>137</v>
      </c>
      <c r="I342" s="2">
        <v>50</v>
      </c>
      <c r="J342" s="19">
        <f>M342+SUM(N342:AT342)</f>
        <v>3</v>
      </c>
      <c r="K342" s="20"/>
      <c r="L342" s="21">
        <f>I342-J342</f>
        <v>47</v>
      </c>
      <c r="M342" s="21">
        <v>3</v>
      </c>
      <c r="N342" s="46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0"/>
    </row>
    <row r="343" spans="1:25" ht="12.75">
      <c r="A343" s="11" t="s">
        <v>57</v>
      </c>
      <c r="B343" s="11" t="s">
        <v>14</v>
      </c>
      <c r="C343" s="27" t="s">
        <v>37</v>
      </c>
      <c r="D343" s="27">
        <v>73</v>
      </c>
      <c r="E343" s="4">
        <v>2</v>
      </c>
      <c r="F343" s="4">
        <v>2</v>
      </c>
      <c r="G343" s="3" t="s">
        <v>87</v>
      </c>
      <c r="H343" s="26" t="s">
        <v>136</v>
      </c>
      <c r="I343" s="1">
        <v>50</v>
      </c>
      <c r="J343" s="19">
        <f>M343+SUM(N343:AL343)</f>
        <v>4</v>
      </c>
      <c r="K343" s="20"/>
      <c r="L343" s="21">
        <f>I343-J343</f>
        <v>46</v>
      </c>
      <c r="M343" s="21">
        <v>1</v>
      </c>
      <c r="N343" s="46"/>
      <c r="O343" s="22"/>
      <c r="P343" s="22"/>
      <c r="Q343" s="22"/>
      <c r="R343" s="22">
        <v>1</v>
      </c>
      <c r="S343" s="22"/>
      <c r="T343" s="22"/>
      <c r="U343" s="22">
        <v>2</v>
      </c>
      <c r="V343" s="22"/>
      <c r="W343" s="22"/>
      <c r="X343" s="22"/>
      <c r="Y343" s="20"/>
    </row>
    <row r="344" spans="1:25" ht="12.75">
      <c r="A344" s="11" t="s">
        <v>57</v>
      </c>
      <c r="B344" s="11" t="s">
        <v>54</v>
      </c>
      <c r="C344" s="27" t="s">
        <v>37</v>
      </c>
      <c r="D344" s="27">
        <v>73</v>
      </c>
      <c r="E344" s="4">
        <v>3</v>
      </c>
      <c r="F344" s="4">
        <v>3</v>
      </c>
      <c r="G344" s="3" t="s">
        <v>86</v>
      </c>
      <c r="H344" s="28" t="s">
        <v>296</v>
      </c>
      <c r="I344" s="1">
        <v>30</v>
      </c>
      <c r="J344" s="19">
        <f aca="true" t="shared" si="21" ref="J344:J373">M344+SUM(N344:Y344)</f>
        <v>2</v>
      </c>
      <c r="K344" s="20"/>
      <c r="L344" s="21">
        <f>I344-J344</f>
        <v>28</v>
      </c>
      <c r="M344" s="21">
        <v>0</v>
      </c>
      <c r="N344" s="46"/>
      <c r="O344" s="22"/>
      <c r="P344" s="22"/>
      <c r="Q344" s="22"/>
      <c r="R344" s="22"/>
      <c r="S344" s="22"/>
      <c r="T344" s="22"/>
      <c r="U344" s="22">
        <v>2</v>
      </c>
      <c r="V344" s="22"/>
      <c r="W344" s="22"/>
      <c r="X344" s="22"/>
      <c r="Y344" s="20"/>
    </row>
    <row r="345" spans="1:25" ht="12.75">
      <c r="A345" s="41" t="s">
        <v>57</v>
      </c>
      <c r="B345" s="41" t="s">
        <v>29</v>
      </c>
      <c r="C345" s="24" t="s">
        <v>37</v>
      </c>
      <c r="D345" s="24">
        <v>73</v>
      </c>
      <c r="E345" s="4">
        <v>4</v>
      </c>
      <c r="F345" s="4">
        <v>4</v>
      </c>
      <c r="G345" s="3" t="s">
        <v>87</v>
      </c>
      <c r="H345" s="26" t="s">
        <v>136</v>
      </c>
      <c r="I345" s="2">
        <v>50</v>
      </c>
      <c r="J345" s="19">
        <f t="shared" si="21"/>
        <v>0</v>
      </c>
      <c r="K345" s="20"/>
      <c r="L345" s="21">
        <f t="shared" si="20"/>
        <v>50</v>
      </c>
      <c r="M345" s="21">
        <v>0</v>
      </c>
      <c r="N345" s="46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0"/>
    </row>
    <row r="346" spans="1:25" ht="12.75">
      <c r="A346" s="11" t="s">
        <v>571</v>
      </c>
      <c r="B346" s="11" t="s">
        <v>5</v>
      </c>
      <c r="C346" s="24" t="s">
        <v>419</v>
      </c>
      <c r="D346" s="24">
        <v>73</v>
      </c>
      <c r="E346" s="4">
        <v>5</v>
      </c>
      <c r="F346" s="4">
        <v>5</v>
      </c>
      <c r="G346" s="3" t="s">
        <v>87</v>
      </c>
      <c r="H346" s="26" t="s">
        <v>136</v>
      </c>
      <c r="I346" s="2">
        <v>50</v>
      </c>
      <c r="J346" s="19">
        <f>M346+SUM(N346:Y346)</f>
        <v>25</v>
      </c>
      <c r="K346" s="20"/>
      <c r="L346" s="21">
        <f>I346-J346</f>
        <v>25</v>
      </c>
      <c r="M346" s="21">
        <v>25</v>
      </c>
      <c r="N346" s="46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0"/>
    </row>
    <row r="347" spans="1:25" ht="22.5">
      <c r="A347" s="41" t="s">
        <v>286</v>
      </c>
      <c r="B347" s="41" t="s">
        <v>7</v>
      </c>
      <c r="C347" s="24" t="s">
        <v>129</v>
      </c>
      <c r="D347" s="24">
        <v>74</v>
      </c>
      <c r="E347" s="4">
        <v>5</v>
      </c>
      <c r="F347" s="4">
        <v>5</v>
      </c>
      <c r="G347" s="3" t="s">
        <v>105</v>
      </c>
      <c r="H347" s="25" t="s">
        <v>137</v>
      </c>
      <c r="I347" s="2">
        <v>50</v>
      </c>
      <c r="J347" s="19">
        <f t="shared" si="21"/>
        <v>0</v>
      </c>
      <c r="K347" s="20"/>
      <c r="L347" s="21">
        <f t="shared" si="20"/>
        <v>50</v>
      </c>
      <c r="M347" s="21">
        <v>0</v>
      </c>
      <c r="N347" s="46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0"/>
    </row>
    <row r="348" spans="1:25" ht="22.5">
      <c r="A348" s="41" t="s">
        <v>118</v>
      </c>
      <c r="B348" s="41" t="s">
        <v>13</v>
      </c>
      <c r="C348" s="27" t="s">
        <v>37</v>
      </c>
      <c r="D348" s="27">
        <v>73</v>
      </c>
      <c r="E348" s="4">
        <v>5</v>
      </c>
      <c r="F348" s="4">
        <v>5</v>
      </c>
      <c r="G348" s="3" t="s">
        <v>105</v>
      </c>
      <c r="H348" s="25" t="s">
        <v>137</v>
      </c>
      <c r="I348" s="2">
        <v>50</v>
      </c>
      <c r="J348" s="19">
        <f t="shared" si="21"/>
        <v>8</v>
      </c>
      <c r="K348" s="20"/>
      <c r="L348" s="21">
        <f>I348-J348</f>
        <v>42</v>
      </c>
      <c r="M348" s="21">
        <v>8</v>
      </c>
      <c r="N348" s="46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0"/>
    </row>
    <row r="349" spans="1:25" ht="22.5">
      <c r="A349" s="11" t="s">
        <v>566</v>
      </c>
      <c r="B349" s="11" t="s">
        <v>3</v>
      </c>
      <c r="C349" s="27" t="s">
        <v>32</v>
      </c>
      <c r="D349" s="27">
        <v>73</v>
      </c>
      <c r="E349" s="4">
        <v>5</v>
      </c>
      <c r="F349" s="4">
        <v>5</v>
      </c>
      <c r="G349" s="3" t="s">
        <v>105</v>
      </c>
      <c r="H349" s="25" t="s">
        <v>137</v>
      </c>
      <c r="I349" s="2">
        <v>50</v>
      </c>
      <c r="J349" s="19">
        <f>M349+SUM(N349:Y349)</f>
        <v>25</v>
      </c>
      <c r="K349" s="20"/>
      <c r="L349" s="21">
        <f>I349-J349</f>
        <v>25</v>
      </c>
      <c r="M349" s="21">
        <v>25</v>
      </c>
      <c r="N349" s="46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0"/>
    </row>
    <row r="350" spans="1:25" ht="12.75">
      <c r="A350" s="11" t="s">
        <v>266</v>
      </c>
      <c r="B350" s="11" t="s">
        <v>573</v>
      </c>
      <c r="C350" s="27" t="s">
        <v>37</v>
      </c>
      <c r="D350" s="27">
        <v>73</v>
      </c>
      <c r="E350" s="4">
        <v>3</v>
      </c>
      <c r="F350" s="4">
        <v>3</v>
      </c>
      <c r="G350" s="3" t="s">
        <v>86</v>
      </c>
      <c r="H350" s="28" t="s">
        <v>296</v>
      </c>
      <c r="I350" s="1">
        <v>30</v>
      </c>
      <c r="J350" s="19">
        <f>M350+SUM(N350:Y350)</f>
        <v>27</v>
      </c>
      <c r="K350" s="20"/>
      <c r="L350" s="32">
        <f>I350-J350</f>
        <v>3</v>
      </c>
      <c r="M350" s="21">
        <v>15</v>
      </c>
      <c r="N350" s="46"/>
      <c r="O350" s="22"/>
      <c r="P350" s="22"/>
      <c r="Q350" s="22"/>
      <c r="R350" s="22">
        <v>6</v>
      </c>
      <c r="S350" s="22"/>
      <c r="T350" s="22"/>
      <c r="U350" s="22">
        <v>6</v>
      </c>
      <c r="V350" s="22"/>
      <c r="W350" s="22"/>
      <c r="X350" s="22"/>
      <c r="Y350" s="20"/>
    </row>
    <row r="351" spans="1:25" ht="12.75">
      <c r="A351" s="41" t="s">
        <v>266</v>
      </c>
      <c r="B351" s="41" t="s">
        <v>15</v>
      </c>
      <c r="C351" s="24" t="s">
        <v>158</v>
      </c>
      <c r="D351" s="24">
        <v>73</v>
      </c>
      <c r="E351" s="10"/>
      <c r="F351" s="10"/>
      <c r="G351" s="3" t="s">
        <v>87</v>
      </c>
      <c r="H351" s="26" t="s">
        <v>136</v>
      </c>
      <c r="I351" s="2">
        <v>50</v>
      </c>
      <c r="J351" s="19">
        <f t="shared" si="21"/>
        <v>0</v>
      </c>
      <c r="K351" s="20"/>
      <c r="L351" s="21">
        <f t="shared" si="20"/>
        <v>50</v>
      </c>
      <c r="M351" s="21">
        <v>0</v>
      </c>
      <c r="N351" s="46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0"/>
    </row>
    <row r="352" spans="1:25" ht="12.75">
      <c r="A352" s="41" t="s">
        <v>411</v>
      </c>
      <c r="B352" s="41" t="s">
        <v>340</v>
      </c>
      <c r="C352" s="24" t="s">
        <v>41</v>
      </c>
      <c r="D352" s="24">
        <v>73</v>
      </c>
      <c r="E352" s="4">
        <v>5</v>
      </c>
      <c r="F352" s="4">
        <v>5</v>
      </c>
      <c r="G352" s="3" t="s">
        <v>87</v>
      </c>
      <c r="H352" s="26" t="s">
        <v>136</v>
      </c>
      <c r="I352" s="2">
        <v>50</v>
      </c>
      <c r="J352" s="19">
        <f t="shared" si="21"/>
        <v>0</v>
      </c>
      <c r="K352" s="20"/>
      <c r="L352" s="21">
        <f>I352-J352</f>
        <v>50</v>
      </c>
      <c r="M352" s="21">
        <v>0</v>
      </c>
      <c r="N352" s="46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0"/>
    </row>
    <row r="353" spans="1:25" ht="12.75">
      <c r="A353" s="41" t="s">
        <v>501</v>
      </c>
      <c r="B353" s="41" t="s">
        <v>344</v>
      </c>
      <c r="C353" s="24" t="s">
        <v>149</v>
      </c>
      <c r="D353" s="24">
        <v>73</v>
      </c>
      <c r="E353" s="50">
        <v>2</v>
      </c>
      <c r="F353" s="50">
        <v>2</v>
      </c>
      <c r="G353" s="3" t="s">
        <v>86</v>
      </c>
      <c r="H353" s="28" t="s">
        <v>296</v>
      </c>
      <c r="I353" s="1">
        <v>30</v>
      </c>
      <c r="J353" s="19">
        <f t="shared" si="21"/>
        <v>0</v>
      </c>
      <c r="K353" s="20"/>
      <c r="L353" s="21">
        <f>I353-J353</f>
        <v>30</v>
      </c>
      <c r="M353" s="21">
        <v>0</v>
      </c>
      <c r="N353" s="46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0"/>
    </row>
    <row r="354" spans="1:25" ht="12.75">
      <c r="A354" s="41" t="s">
        <v>479</v>
      </c>
      <c r="B354" s="41" t="s">
        <v>21</v>
      </c>
      <c r="C354" s="24" t="s">
        <v>79</v>
      </c>
      <c r="D354" s="24">
        <v>73</v>
      </c>
      <c r="E354" s="4">
        <v>4</v>
      </c>
      <c r="F354" s="4">
        <v>4</v>
      </c>
      <c r="G354" s="3" t="s">
        <v>88</v>
      </c>
      <c r="H354" s="18" t="s">
        <v>134</v>
      </c>
      <c r="I354" s="1">
        <v>40</v>
      </c>
      <c r="J354" s="19">
        <f t="shared" si="21"/>
        <v>0</v>
      </c>
      <c r="K354" s="20"/>
      <c r="L354" s="21">
        <f>I354-J354</f>
        <v>40</v>
      </c>
      <c r="M354" s="21">
        <v>0</v>
      </c>
      <c r="N354" s="46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0"/>
    </row>
    <row r="355" spans="1:25" ht="12.75">
      <c r="A355" s="11" t="s">
        <v>110</v>
      </c>
      <c r="B355" s="11" t="s">
        <v>2</v>
      </c>
      <c r="C355" s="27" t="s">
        <v>37</v>
      </c>
      <c r="D355" s="27">
        <v>73</v>
      </c>
      <c r="E355" s="4">
        <v>1</v>
      </c>
      <c r="F355" s="4">
        <v>1</v>
      </c>
      <c r="G355" s="3" t="s">
        <v>88</v>
      </c>
      <c r="H355" s="18" t="s">
        <v>134</v>
      </c>
      <c r="I355" s="1">
        <v>40</v>
      </c>
      <c r="J355" s="19">
        <f t="shared" si="21"/>
        <v>11</v>
      </c>
      <c r="K355" s="20"/>
      <c r="L355" s="21">
        <f>I355-J355</f>
        <v>29</v>
      </c>
      <c r="M355" s="21">
        <v>3</v>
      </c>
      <c r="N355" s="46"/>
      <c r="O355" s="22"/>
      <c r="P355" s="22"/>
      <c r="Q355" s="22"/>
      <c r="R355" s="22">
        <v>8</v>
      </c>
      <c r="S355" s="22"/>
      <c r="T355" s="22"/>
      <c r="U355" s="22"/>
      <c r="V355" s="22"/>
      <c r="W355" s="22"/>
      <c r="X355" s="22"/>
      <c r="Y355" s="20"/>
    </row>
    <row r="356" spans="1:25" ht="12.75">
      <c r="A356" s="41" t="s">
        <v>267</v>
      </c>
      <c r="B356" s="41" t="s">
        <v>11</v>
      </c>
      <c r="C356" s="27" t="s">
        <v>37</v>
      </c>
      <c r="D356" s="27">
        <v>73</v>
      </c>
      <c r="E356" s="4">
        <v>4</v>
      </c>
      <c r="F356" s="4">
        <v>4</v>
      </c>
      <c r="G356" s="3" t="s">
        <v>88</v>
      </c>
      <c r="H356" s="18" t="s">
        <v>134</v>
      </c>
      <c r="I356" s="1">
        <v>40</v>
      </c>
      <c r="J356" s="19">
        <f t="shared" si="21"/>
        <v>1</v>
      </c>
      <c r="K356" s="20"/>
      <c r="L356" s="21">
        <f t="shared" si="20"/>
        <v>39</v>
      </c>
      <c r="M356" s="21">
        <v>1</v>
      </c>
      <c r="N356" s="46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0"/>
    </row>
    <row r="357" spans="1:25" ht="22.5">
      <c r="A357" s="41" t="s">
        <v>267</v>
      </c>
      <c r="B357" s="41" t="s">
        <v>13</v>
      </c>
      <c r="C357" s="27" t="s">
        <v>37</v>
      </c>
      <c r="D357" s="27">
        <v>73</v>
      </c>
      <c r="E357" s="10"/>
      <c r="F357" s="10"/>
      <c r="G357" s="3" t="s">
        <v>105</v>
      </c>
      <c r="H357" s="25" t="s">
        <v>137</v>
      </c>
      <c r="I357" s="2">
        <v>50</v>
      </c>
      <c r="J357" s="19">
        <f t="shared" si="21"/>
        <v>0</v>
      </c>
      <c r="K357" s="20"/>
      <c r="L357" s="21">
        <f t="shared" si="20"/>
        <v>50</v>
      </c>
      <c r="M357" s="21">
        <v>0</v>
      </c>
      <c r="N357" s="46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0"/>
    </row>
    <row r="358" spans="1:25" ht="12.75">
      <c r="A358" s="41" t="s">
        <v>405</v>
      </c>
      <c r="B358" s="41" t="s">
        <v>182</v>
      </c>
      <c r="C358" s="27" t="s">
        <v>32</v>
      </c>
      <c r="D358" s="27">
        <v>73</v>
      </c>
      <c r="E358" s="4">
        <v>4</v>
      </c>
      <c r="F358" s="4">
        <v>4</v>
      </c>
      <c r="G358" s="3" t="s">
        <v>86</v>
      </c>
      <c r="H358" s="28" t="s">
        <v>296</v>
      </c>
      <c r="I358" s="1">
        <v>30</v>
      </c>
      <c r="J358" s="19">
        <f t="shared" si="21"/>
        <v>0</v>
      </c>
      <c r="K358" s="20"/>
      <c r="L358" s="21">
        <f>I358-J358</f>
        <v>30</v>
      </c>
      <c r="M358" s="21">
        <v>0</v>
      </c>
      <c r="N358" s="46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0"/>
    </row>
    <row r="359" spans="1:25" ht="22.5">
      <c r="A359" s="41" t="s">
        <v>268</v>
      </c>
      <c r="B359" s="41" t="s">
        <v>15</v>
      </c>
      <c r="C359" s="27" t="s">
        <v>158</v>
      </c>
      <c r="D359" s="27">
        <v>73</v>
      </c>
      <c r="E359" s="10"/>
      <c r="F359" s="10"/>
      <c r="G359" s="3" t="s">
        <v>105</v>
      </c>
      <c r="H359" s="25" t="s">
        <v>137</v>
      </c>
      <c r="I359" s="2">
        <v>50</v>
      </c>
      <c r="J359" s="19">
        <f t="shared" si="21"/>
        <v>0</v>
      </c>
      <c r="K359" s="20"/>
      <c r="L359" s="21">
        <f t="shared" si="20"/>
        <v>50</v>
      </c>
      <c r="M359" s="21">
        <v>0</v>
      </c>
      <c r="N359" s="46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0"/>
    </row>
    <row r="360" spans="1:25" ht="12.75">
      <c r="A360" s="11" t="s">
        <v>440</v>
      </c>
      <c r="B360" s="11" t="s">
        <v>19</v>
      </c>
      <c r="C360" s="27" t="s">
        <v>419</v>
      </c>
      <c r="D360" s="27">
        <v>73</v>
      </c>
      <c r="E360" s="4">
        <v>3</v>
      </c>
      <c r="F360" s="4">
        <v>3</v>
      </c>
      <c r="G360" s="3" t="s">
        <v>87</v>
      </c>
      <c r="H360" s="26" t="s">
        <v>136</v>
      </c>
      <c r="I360" s="2">
        <v>50</v>
      </c>
      <c r="J360" s="19">
        <f t="shared" si="21"/>
        <v>25</v>
      </c>
      <c r="K360" s="20"/>
      <c r="L360" s="21">
        <f>I360-J360</f>
        <v>25</v>
      </c>
      <c r="M360" s="21">
        <v>25</v>
      </c>
      <c r="N360" s="46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0"/>
    </row>
    <row r="361" spans="1:25" ht="12.75">
      <c r="A361" s="41" t="s">
        <v>440</v>
      </c>
      <c r="B361" s="41" t="s">
        <v>197</v>
      </c>
      <c r="C361" s="27" t="s">
        <v>419</v>
      </c>
      <c r="D361" s="27">
        <v>73</v>
      </c>
      <c r="E361" s="4">
        <v>3</v>
      </c>
      <c r="F361" s="4">
        <v>3</v>
      </c>
      <c r="G361" s="3" t="s">
        <v>88</v>
      </c>
      <c r="H361" s="18" t="s">
        <v>134</v>
      </c>
      <c r="I361" s="1">
        <v>40</v>
      </c>
      <c r="J361" s="19">
        <f t="shared" si="21"/>
        <v>3.5</v>
      </c>
      <c r="K361" s="20"/>
      <c r="L361" s="21">
        <f>I361-J361</f>
        <v>36.5</v>
      </c>
      <c r="M361" s="21">
        <v>3.5</v>
      </c>
      <c r="N361" s="46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0"/>
    </row>
    <row r="362" spans="1:25" ht="12.75">
      <c r="A362" s="41" t="s">
        <v>438</v>
      </c>
      <c r="B362" s="41" t="s">
        <v>439</v>
      </c>
      <c r="C362" s="27" t="s">
        <v>419</v>
      </c>
      <c r="D362" s="27">
        <v>73</v>
      </c>
      <c r="E362" s="4">
        <v>2</v>
      </c>
      <c r="F362" s="4">
        <v>2</v>
      </c>
      <c r="G362" s="3" t="s">
        <v>88</v>
      </c>
      <c r="H362" s="18" t="s">
        <v>134</v>
      </c>
      <c r="I362" s="1">
        <v>40</v>
      </c>
      <c r="J362" s="19">
        <f t="shared" si="21"/>
        <v>0</v>
      </c>
      <c r="K362" s="20"/>
      <c r="L362" s="54">
        <f>I362-J362</f>
        <v>40</v>
      </c>
      <c r="M362" s="21">
        <v>0</v>
      </c>
      <c r="N362" s="61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0"/>
    </row>
    <row r="363" spans="1:25" ht="22.5">
      <c r="A363" s="41" t="s">
        <v>276</v>
      </c>
      <c r="B363" s="41" t="s">
        <v>85</v>
      </c>
      <c r="C363" s="27" t="s">
        <v>121</v>
      </c>
      <c r="D363" s="27">
        <v>74</v>
      </c>
      <c r="E363" s="10"/>
      <c r="F363" s="10"/>
      <c r="G363" s="3" t="s">
        <v>105</v>
      </c>
      <c r="H363" s="25" t="s">
        <v>137</v>
      </c>
      <c r="I363" s="2">
        <v>50</v>
      </c>
      <c r="J363" s="19">
        <f t="shared" si="21"/>
        <v>0</v>
      </c>
      <c r="K363" s="20"/>
      <c r="L363" s="21">
        <f t="shared" si="20"/>
        <v>50</v>
      </c>
      <c r="M363" s="21">
        <v>0</v>
      </c>
      <c r="N363" s="46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0"/>
    </row>
    <row r="364" spans="1:25" ht="12.75">
      <c r="A364" s="11" t="s">
        <v>150</v>
      </c>
      <c r="B364" s="11" t="s">
        <v>9</v>
      </c>
      <c r="C364" s="27" t="s">
        <v>41</v>
      </c>
      <c r="D364" s="27">
        <v>73</v>
      </c>
      <c r="E364" s="4">
        <v>4</v>
      </c>
      <c r="F364" s="4">
        <v>4</v>
      </c>
      <c r="G364" s="3" t="s">
        <v>87</v>
      </c>
      <c r="H364" s="26" t="s">
        <v>136</v>
      </c>
      <c r="I364" s="2">
        <v>50</v>
      </c>
      <c r="J364" s="19">
        <f t="shared" si="21"/>
        <v>25</v>
      </c>
      <c r="K364" s="20"/>
      <c r="L364" s="21">
        <f t="shared" si="20"/>
        <v>25</v>
      </c>
      <c r="M364" s="21">
        <v>25</v>
      </c>
      <c r="N364" s="46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0"/>
    </row>
    <row r="365" spans="1:25" ht="12.75">
      <c r="A365" s="41" t="s">
        <v>130</v>
      </c>
      <c r="B365" s="41" t="s">
        <v>197</v>
      </c>
      <c r="C365" s="24" t="s">
        <v>158</v>
      </c>
      <c r="D365" s="24">
        <v>73</v>
      </c>
      <c r="E365" s="10"/>
      <c r="F365" s="10"/>
      <c r="G365" s="3" t="s">
        <v>88</v>
      </c>
      <c r="H365" s="18" t="s">
        <v>134</v>
      </c>
      <c r="I365" s="1">
        <v>40</v>
      </c>
      <c r="J365" s="19">
        <f t="shared" si="21"/>
        <v>0</v>
      </c>
      <c r="K365" s="20"/>
      <c r="L365" s="21">
        <f t="shared" si="20"/>
        <v>40</v>
      </c>
      <c r="M365" s="21">
        <v>0</v>
      </c>
      <c r="N365" s="46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0"/>
    </row>
    <row r="366" spans="1:25" ht="12.75">
      <c r="A366" s="41" t="s">
        <v>327</v>
      </c>
      <c r="B366" s="41" t="s">
        <v>115</v>
      </c>
      <c r="C366" s="27" t="s">
        <v>32</v>
      </c>
      <c r="D366" s="27">
        <v>73</v>
      </c>
      <c r="E366" s="4">
        <v>4</v>
      </c>
      <c r="F366" s="4">
        <v>4</v>
      </c>
      <c r="G366" s="3" t="s">
        <v>88</v>
      </c>
      <c r="H366" s="18" t="s">
        <v>134</v>
      </c>
      <c r="I366" s="1">
        <v>40</v>
      </c>
      <c r="J366" s="19">
        <f t="shared" si="21"/>
        <v>0</v>
      </c>
      <c r="K366" s="20"/>
      <c r="L366" s="21">
        <f t="shared" si="20"/>
        <v>40</v>
      </c>
      <c r="M366" s="21">
        <v>0</v>
      </c>
      <c r="N366" s="46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0"/>
    </row>
    <row r="367" spans="1:25" ht="12.75">
      <c r="A367" s="41" t="s">
        <v>269</v>
      </c>
      <c r="B367" s="41" t="s">
        <v>270</v>
      </c>
      <c r="C367" s="24" t="s">
        <v>158</v>
      </c>
      <c r="D367" s="24">
        <v>73</v>
      </c>
      <c r="E367" s="4">
        <v>4</v>
      </c>
      <c r="F367" s="4">
        <v>4</v>
      </c>
      <c r="G367" s="3" t="s">
        <v>86</v>
      </c>
      <c r="H367" s="28" t="s">
        <v>296</v>
      </c>
      <c r="I367" s="1">
        <v>30</v>
      </c>
      <c r="J367" s="19">
        <f t="shared" si="21"/>
        <v>1</v>
      </c>
      <c r="K367" s="20"/>
      <c r="L367" s="21">
        <f t="shared" si="20"/>
        <v>29</v>
      </c>
      <c r="M367" s="21">
        <v>1</v>
      </c>
      <c r="N367" s="46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0"/>
    </row>
    <row r="368" spans="1:25" ht="12.75">
      <c r="A368" s="41" t="s">
        <v>63</v>
      </c>
      <c r="B368" s="41" t="s">
        <v>1</v>
      </c>
      <c r="C368" s="27" t="s">
        <v>41</v>
      </c>
      <c r="D368" s="27">
        <v>73</v>
      </c>
      <c r="E368" s="4">
        <v>4</v>
      </c>
      <c r="F368" s="4">
        <v>4</v>
      </c>
      <c r="G368" s="3" t="s">
        <v>88</v>
      </c>
      <c r="H368" s="18" t="s">
        <v>134</v>
      </c>
      <c r="I368" s="1">
        <v>40</v>
      </c>
      <c r="J368" s="19">
        <f t="shared" si="21"/>
        <v>2</v>
      </c>
      <c r="K368" s="20"/>
      <c r="L368" s="21">
        <f t="shared" si="20"/>
        <v>38</v>
      </c>
      <c r="M368" s="21">
        <v>2</v>
      </c>
      <c r="N368" s="46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0"/>
    </row>
    <row r="369" spans="1:25" ht="12.75">
      <c r="A369" s="41" t="s">
        <v>474</v>
      </c>
      <c r="B369" s="41" t="s">
        <v>475</v>
      </c>
      <c r="C369" s="27" t="s">
        <v>79</v>
      </c>
      <c r="D369" s="27">
        <v>73</v>
      </c>
      <c r="E369" s="4">
        <v>4</v>
      </c>
      <c r="F369" s="4">
        <v>4</v>
      </c>
      <c r="G369" s="3" t="s">
        <v>88</v>
      </c>
      <c r="H369" s="18" t="s">
        <v>134</v>
      </c>
      <c r="I369" s="1">
        <v>40</v>
      </c>
      <c r="J369" s="19">
        <f t="shared" si="21"/>
        <v>3</v>
      </c>
      <c r="K369" s="20"/>
      <c r="L369" s="21">
        <f>I369-J369</f>
        <v>37</v>
      </c>
      <c r="M369" s="21">
        <v>3</v>
      </c>
      <c r="N369" s="46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0"/>
    </row>
    <row r="370" spans="1:25" ht="12.75">
      <c r="A370" s="41" t="s">
        <v>417</v>
      </c>
      <c r="B370" s="41" t="s">
        <v>19</v>
      </c>
      <c r="C370" s="27" t="s">
        <v>41</v>
      </c>
      <c r="D370" s="27">
        <v>73</v>
      </c>
      <c r="E370" s="4">
        <v>4</v>
      </c>
      <c r="F370" s="4">
        <v>4</v>
      </c>
      <c r="G370" s="3" t="s">
        <v>87</v>
      </c>
      <c r="H370" s="26" t="s">
        <v>136</v>
      </c>
      <c r="I370" s="2">
        <v>50</v>
      </c>
      <c r="J370" s="19">
        <f t="shared" si="21"/>
        <v>0</v>
      </c>
      <c r="K370" s="20"/>
      <c r="L370" s="21">
        <f>I370-J370</f>
        <v>50</v>
      </c>
      <c r="M370" s="21">
        <v>0</v>
      </c>
      <c r="N370" s="46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0"/>
    </row>
    <row r="371" spans="1:25" ht="12.75">
      <c r="A371" s="41" t="s">
        <v>184</v>
      </c>
      <c r="B371" s="41" t="s">
        <v>185</v>
      </c>
      <c r="C371" s="27" t="s">
        <v>41</v>
      </c>
      <c r="D371" s="27">
        <v>73</v>
      </c>
      <c r="E371" s="4">
        <v>4</v>
      </c>
      <c r="F371" s="4">
        <v>4</v>
      </c>
      <c r="G371" s="3" t="s">
        <v>87</v>
      </c>
      <c r="H371" s="26" t="s">
        <v>136</v>
      </c>
      <c r="I371" s="2">
        <v>50</v>
      </c>
      <c r="J371" s="19">
        <f t="shared" si="21"/>
        <v>0</v>
      </c>
      <c r="K371" s="20"/>
      <c r="L371" s="21">
        <f t="shared" si="20"/>
        <v>50</v>
      </c>
      <c r="M371" s="21">
        <v>0</v>
      </c>
      <c r="N371" s="46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0"/>
    </row>
    <row r="372" spans="1:25" ht="22.5">
      <c r="A372" s="41" t="s">
        <v>272</v>
      </c>
      <c r="B372" s="41" t="s">
        <v>273</v>
      </c>
      <c r="C372" s="27" t="s">
        <v>32</v>
      </c>
      <c r="D372" s="27">
        <v>73</v>
      </c>
      <c r="E372" s="4"/>
      <c r="F372" s="4"/>
      <c r="G372" s="3" t="s">
        <v>105</v>
      </c>
      <c r="H372" s="25" t="s">
        <v>137</v>
      </c>
      <c r="I372" s="2">
        <v>50</v>
      </c>
      <c r="J372" s="19">
        <f t="shared" si="21"/>
        <v>0</v>
      </c>
      <c r="K372" s="20"/>
      <c r="L372" s="21">
        <f t="shared" si="20"/>
        <v>50</v>
      </c>
      <c r="M372" s="21">
        <v>0</v>
      </c>
      <c r="N372" s="46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0"/>
    </row>
    <row r="373" spans="1:25" ht="12.75">
      <c r="A373" s="41" t="s">
        <v>101</v>
      </c>
      <c r="B373" s="41" t="s">
        <v>124</v>
      </c>
      <c r="C373" s="27" t="s">
        <v>41</v>
      </c>
      <c r="D373" s="27">
        <v>73</v>
      </c>
      <c r="E373" s="4">
        <v>5</v>
      </c>
      <c r="F373" s="4">
        <v>5</v>
      </c>
      <c r="G373" s="3" t="s">
        <v>87</v>
      </c>
      <c r="H373" s="26" t="s">
        <v>136</v>
      </c>
      <c r="I373" s="2">
        <v>50</v>
      </c>
      <c r="J373" s="19">
        <f t="shared" si="21"/>
        <v>0</v>
      </c>
      <c r="K373" s="20"/>
      <c r="L373" s="21">
        <f t="shared" si="20"/>
        <v>50</v>
      </c>
      <c r="M373" s="21">
        <v>0</v>
      </c>
      <c r="N373" s="46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0"/>
    </row>
    <row r="374" spans="1:25" ht="12.75">
      <c r="A374" s="11" t="s">
        <v>534</v>
      </c>
      <c r="B374" s="11" t="s">
        <v>30</v>
      </c>
      <c r="C374" s="27" t="s">
        <v>16</v>
      </c>
      <c r="D374" s="27">
        <v>73</v>
      </c>
      <c r="E374" s="4">
        <v>4</v>
      </c>
      <c r="F374" s="4">
        <v>4</v>
      </c>
      <c r="G374" s="3" t="s">
        <v>88</v>
      </c>
      <c r="H374" s="18" t="s">
        <v>134</v>
      </c>
      <c r="I374" s="1">
        <v>40</v>
      </c>
      <c r="J374" s="19">
        <f>M374+SUM(N374:Y374)</f>
        <v>20</v>
      </c>
      <c r="K374" s="20"/>
      <c r="L374" s="21">
        <f>I374-J374</f>
        <v>20</v>
      </c>
      <c r="M374" s="21">
        <v>20</v>
      </c>
      <c r="N374" s="46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0"/>
    </row>
    <row r="375" ht="12.75"/>
  </sheetData>
  <sheetProtection/>
  <mergeCells count="1">
    <mergeCell ref="J1:Y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</dc:creator>
  <cp:keywords/>
  <dc:description/>
  <cp:lastModifiedBy>BOUZON Frederic</cp:lastModifiedBy>
  <cp:lastPrinted>2016-04-04T12:29:42Z</cp:lastPrinted>
  <dcterms:created xsi:type="dcterms:W3CDTF">2008-04-13T08:24:33Z</dcterms:created>
  <dcterms:modified xsi:type="dcterms:W3CDTF">2020-08-20T08:56:12Z</dcterms:modified>
  <cp:category/>
  <cp:version/>
  <cp:contentType/>
  <cp:contentStatus/>
</cp:coreProperties>
</file>