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fbo6140\OneDrive - Pôle-Emploi\Documents\7.FB perso\1.VLO\"/>
    </mc:Choice>
  </mc:AlternateContent>
  <bookViews>
    <workbookView xWindow="-120" yWindow="-120" windowWidth="20730" windowHeight="11160"/>
  </bookViews>
  <sheets>
    <sheet name="INDIVIDUEL" sheetId="1" r:id="rId1"/>
    <sheet name="EQUIPE" sheetId="2" r:id="rId2"/>
  </sheets>
  <definedNames>
    <definedName name="_xlnm._FilterDatabase" localSheetId="0" hidden="1">INDIVIDUEL!$E$1:$I$299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12" i="2"/>
  <c r="F11" i="2"/>
  <c r="F10" i="2"/>
  <c r="F9" i="2"/>
  <c r="F8" i="2"/>
  <c r="F7" i="2"/>
  <c r="F6" i="2"/>
  <c r="F5" i="2"/>
  <c r="F4" i="2"/>
  <c r="F3" i="2"/>
  <c r="F2" i="2"/>
  <c r="AT299" i="1"/>
  <c r="AU299" i="1" s="1"/>
  <c r="AV299" i="1" s="1"/>
  <c r="AS299" i="1"/>
  <c r="Z299" i="1"/>
  <c r="Y299" i="1"/>
  <c r="AU298" i="1"/>
  <c r="AV298" i="1" s="1"/>
  <c r="AT298" i="1"/>
  <c r="AS298" i="1"/>
  <c r="Z298" i="1"/>
  <c r="Y298" i="1"/>
  <c r="AT297" i="1"/>
  <c r="AU297" i="1" s="1"/>
  <c r="AV297" i="1" s="1"/>
  <c r="AS297" i="1"/>
  <c r="Z297" i="1"/>
  <c r="Y297" i="1"/>
  <c r="AU296" i="1"/>
  <c r="AV296" i="1" s="1"/>
  <c r="AT296" i="1"/>
  <c r="AS296" i="1"/>
  <c r="Z296" i="1"/>
  <c r="Y296" i="1"/>
  <c r="AT295" i="1"/>
  <c r="AU295" i="1" s="1"/>
  <c r="AV295" i="1" s="1"/>
  <c r="AS295" i="1"/>
  <c r="Z295" i="1"/>
  <c r="Y295" i="1"/>
  <c r="AU294" i="1"/>
  <c r="AV294" i="1" s="1"/>
  <c r="AT294" i="1"/>
  <c r="AS294" i="1"/>
  <c r="Z294" i="1"/>
  <c r="Y294" i="1"/>
  <c r="AT293" i="1"/>
  <c r="AU293" i="1" s="1"/>
  <c r="AV293" i="1" s="1"/>
  <c r="AS293" i="1"/>
  <c r="Z293" i="1"/>
  <c r="Y293" i="1"/>
  <c r="AU292" i="1"/>
  <c r="AV292" i="1" s="1"/>
  <c r="AT292" i="1"/>
  <c r="AS292" i="1"/>
  <c r="Z292" i="1"/>
  <c r="Y292" i="1"/>
  <c r="AT291" i="1"/>
  <c r="AU291" i="1" s="1"/>
  <c r="AV291" i="1" s="1"/>
  <c r="AS291" i="1"/>
  <c r="Z291" i="1"/>
  <c r="Y291" i="1"/>
  <c r="AU290" i="1"/>
  <c r="AV290" i="1" s="1"/>
  <c r="AT290" i="1"/>
  <c r="AS290" i="1"/>
  <c r="Z290" i="1"/>
  <c r="Y290" i="1"/>
  <c r="AT289" i="1"/>
  <c r="AU289" i="1" s="1"/>
  <c r="AV289" i="1" s="1"/>
  <c r="AS289" i="1"/>
  <c r="Z289" i="1"/>
  <c r="Y289" i="1"/>
  <c r="AU288" i="1"/>
  <c r="AV288" i="1" s="1"/>
  <c r="AT288" i="1"/>
  <c r="AS288" i="1"/>
  <c r="Z288" i="1"/>
  <c r="Y288" i="1"/>
  <c r="AT287" i="1"/>
  <c r="AU287" i="1" s="1"/>
  <c r="AV287" i="1" s="1"/>
  <c r="AS287" i="1"/>
  <c r="Z287" i="1"/>
  <c r="Y287" i="1"/>
  <c r="AU286" i="1"/>
  <c r="AV286" i="1" s="1"/>
  <c r="AT286" i="1"/>
  <c r="AS286" i="1"/>
  <c r="Z286" i="1"/>
  <c r="Y286" i="1"/>
  <c r="AT285" i="1"/>
  <c r="AU285" i="1" s="1"/>
  <c r="AV285" i="1" s="1"/>
  <c r="AS285" i="1"/>
  <c r="Z285" i="1"/>
  <c r="Y285" i="1"/>
  <c r="AU284" i="1"/>
  <c r="AV284" i="1" s="1"/>
  <c r="AT284" i="1"/>
  <c r="AS284" i="1"/>
  <c r="Z284" i="1"/>
  <c r="Y284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W4" i="1"/>
  <c r="V4" i="1"/>
  <c r="W3" i="1"/>
  <c r="V3" i="1"/>
  <c r="W2" i="1"/>
  <c r="V2" i="1"/>
</calcChain>
</file>

<file path=xl/sharedStrings.xml><?xml version="1.0" encoding="utf-8"?>
<sst xmlns="http://schemas.openxmlformats.org/spreadsheetml/2006/main" count="616" uniqueCount="264">
  <si>
    <t>CLASSEMENT/CATEGORIE DE VALEUR</t>
  </si>
  <si>
    <t>NOM</t>
  </si>
  <si>
    <t>PRENOM</t>
  </si>
  <si>
    <t>CATEGORIE DEBUT DE SAISON</t>
  </si>
  <si>
    <t>CHANGEMENT DE CATEGORIE</t>
  </si>
  <si>
    <t>CATEGORIE AU 01/07  PRESTIGE</t>
  </si>
  <si>
    <t>TRANCHE AGE</t>
  </si>
  <si>
    <t>CATEGORIE AGE FSGT</t>
  </si>
  <si>
    <t>CLUB</t>
  </si>
  <si>
    <t>LA BATHIE 31 MARS</t>
  </si>
  <si>
    <t>ND DE MILLIERE CLM 6 AVRIL</t>
  </si>
  <si>
    <t>CHANAZ CLM 13 AVRIL</t>
  </si>
  <si>
    <t>BRISON 21 AVRIL</t>
  </si>
  <si>
    <t>GRESY-AIX CLM 28 AVRIL</t>
  </si>
  <si>
    <t>LA BATHIE CLM 1 MAI</t>
  </si>
  <si>
    <t>ROGNAIX 5 MAI</t>
  </si>
  <si>
    <t>ND DE MILLIERE 19 MAI</t>
  </si>
  <si>
    <t>TULLINS 7 SEPTEMBRE</t>
  </si>
  <si>
    <t>PRINGY 15 SEPTEMBRE</t>
  </si>
  <si>
    <t>LA BATHIE 9 JUIN</t>
  </si>
  <si>
    <t>TOTAL CIRCUIT ET CLM</t>
  </si>
  <si>
    <t>MOYENNE CIRCUIT ET CLM</t>
  </si>
  <si>
    <t>AIME-GRANIER 26 MAI</t>
  </si>
  <si>
    <t>SAPEY 15 JUIN</t>
  </si>
  <si>
    <t>BONVILLARD 22 JUIN</t>
  </si>
  <si>
    <t>EPINE 23 JUIN</t>
  </si>
  <si>
    <t>ND DU PRE 30 JUIN</t>
  </si>
  <si>
    <t>ORELLE 7 JUILLET</t>
  </si>
  <si>
    <t>TOUSSUIRE 13 JUILLET</t>
  </si>
  <si>
    <t>CYCLOTOURISTES 20 JUILLET</t>
  </si>
  <si>
    <t>ALBIEZ 21 JUILLET</t>
  </si>
  <si>
    <t>TOUGNETE 27 JUILLET</t>
  </si>
  <si>
    <t>ARPETAZ 3 AOUT</t>
  </si>
  <si>
    <t>ROSIERE 4 AOUT</t>
  </si>
  <si>
    <t>TAMIE 10 AOUT</t>
  </si>
  <si>
    <t>PLANCHETTE 11 AOUT</t>
  </si>
  <si>
    <t>TOUGNETE 15 AOUT</t>
  </si>
  <si>
    <t>VALMEINIER 25 AOUT</t>
  </si>
  <si>
    <t>CHAUSSY 1 SEPTEMBRE</t>
  </si>
  <si>
    <t>BEAUNE 29 SEPTEMBRE</t>
  </si>
  <si>
    <t>PELLERIN</t>
  </si>
  <si>
    <t>XAVIER</t>
  </si>
  <si>
    <t>40-49</t>
  </si>
  <si>
    <t>V</t>
  </si>
  <si>
    <t>UNION CYCLISTE COGNIN</t>
  </si>
  <si>
    <t>OUGIER</t>
  </si>
  <si>
    <t>NICOLAS</t>
  </si>
  <si>
    <t>50-59</t>
  </si>
  <si>
    <t>SV</t>
  </si>
  <si>
    <t>AS CYCLISTE MACOT LA PLAGNE</t>
  </si>
  <si>
    <t>TRESSERRE</t>
  </si>
  <si>
    <t>GILLES</t>
  </si>
  <si>
    <t>OLYMPIQUE CYCLISME ALBERTVILLE</t>
  </si>
  <si>
    <t>THOMAS</t>
  </si>
  <si>
    <t>JOHN</t>
  </si>
  <si>
    <t>DUPONT</t>
  </si>
  <si>
    <t>CHRISTIAN</t>
  </si>
  <si>
    <t>UC CRAN GEVRIER</t>
  </si>
  <si>
    <t>FOURCADE</t>
  </si>
  <si>
    <t>PATRICE</t>
  </si>
  <si>
    <t>LASKOWSKI</t>
  </si>
  <si>
    <t>HECQUET NUER</t>
  </si>
  <si>
    <t>JEREMIE</t>
  </si>
  <si>
    <t>23-39</t>
  </si>
  <si>
    <t>SEN</t>
  </si>
  <si>
    <t>ST MICHEL SPORT CYCLO</t>
  </si>
  <si>
    <t>JACQUEMOD</t>
  </si>
  <si>
    <t>JEAN NOEL</t>
  </si>
  <si>
    <t>60+</t>
  </si>
  <si>
    <t>ANC</t>
  </si>
  <si>
    <t>ASPES</t>
  </si>
  <si>
    <t>MARMOTTAN</t>
  </si>
  <si>
    <t>THIERRY</t>
  </si>
  <si>
    <t>GALLIER</t>
  </si>
  <si>
    <t>Nicolas</t>
  </si>
  <si>
    <t>DUPOUY</t>
  </si>
  <si>
    <t>JEROME</t>
  </si>
  <si>
    <t>MARMI</t>
  </si>
  <si>
    <t>TEAM JALLET AUTO</t>
  </si>
  <si>
    <t>BLANC</t>
  </si>
  <si>
    <t>ALBERT</t>
  </si>
  <si>
    <t>BOCHATAY</t>
  </si>
  <si>
    <t>BURDIN</t>
  </si>
  <si>
    <t>TIMOTHE</t>
  </si>
  <si>
    <t>19-22</t>
  </si>
  <si>
    <t>ESP</t>
  </si>
  <si>
    <t>FEIGE</t>
  </si>
  <si>
    <t>MOLINA VILLA</t>
  </si>
  <si>
    <t>MANUEL ALEJANDRO</t>
  </si>
  <si>
    <t>DAVID</t>
  </si>
  <si>
    <t>ERIC</t>
  </si>
  <si>
    <t>VERNEY</t>
  </si>
  <si>
    <t>FREDERIC</t>
  </si>
  <si>
    <t>BOIS</t>
  </si>
  <si>
    <t>PERRIN</t>
  </si>
  <si>
    <t>PASCAL</t>
  </si>
  <si>
    <t>BRISON ST INNOCENT CYCLISME</t>
  </si>
  <si>
    <t>JOURDAN</t>
  </si>
  <si>
    <t>JESSY</t>
  </si>
  <si>
    <t>FEVRIER</t>
  </si>
  <si>
    <t>DICK</t>
  </si>
  <si>
    <t>TONY</t>
  </si>
  <si>
    <t>PIOZIN</t>
  </si>
  <si>
    <t>PHILIPPE</t>
  </si>
  <si>
    <t>DOUARD</t>
  </si>
  <si>
    <t>JEAN-DANIEL</t>
  </si>
  <si>
    <t>MILLIOZ</t>
  </si>
  <si>
    <t>GALLAS</t>
  </si>
  <si>
    <t>LUDOVIC</t>
  </si>
  <si>
    <t>QUENTIN</t>
  </si>
  <si>
    <t>BERLIOZ</t>
  </si>
  <si>
    <t>WAGNER</t>
  </si>
  <si>
    <t>BERNARD</t>
  </si>
  <si>
    <t>SOYARD</t>
  </si>
  <si>
    <t>HERVE</t>
  </si>
  <si>
    <t>MARTIN</t>
  </si>
  <si>
    <t>ALAIN</t>
  </si>
  <si>
    <t>LUCAS</t>
  </si>
  <si>
    <t>JACQUES</t>
  </si>
  <si>
    <t>VAUDEY</t>
  </si>
  <si>
    <t>BASTIEN</t>
  </si>
  <si>
    <t>MIUGNIER-BAJAT</t>
  </si>
  <si>
    <t>CEDRIC</t>
  </si>
  <si>
    <t>GRELLIER</t>
  </si>
  <si>
    <t>BAPTISTE</t>
  </si>
  <si>
    <t>YOUNG BOYS ANNECIENS</t>
  </si>
  <si>
    <t>BOUZON</t>
  </si>
  <si>
    <t>ENNE</t>
  </si>
  <si>
    <t>ROMY</t>
  </si>
  <si>
    <t>PERRIER</t>
  </si>
  <si>
    <t>SALAVERT</t>
  </si>
  <si>
    <t>JEAN RICHARD</t>
  </si>
  <si>
    <t>BONFILS</t>
  </si>
  <si>
    <t>STEPHANIE</t>
  </si>
  <si>
    <t>F</t>
  </si>
  <si>
    <t>20-39</t>
  </si>
  <si>
    <t>SF</t>
  </si>
  <si>
    <t>KRSCHNAK</t>
  </si>
  <si>
    <t>RIGONI</t>
  </si>
  <si>
    <t>PATRICK</t>
  </si>
  <si>
    <t>PASCAL MOUSSELARD</t>
  </si>
  <si>
    <t>GUY</t>
  </si>
  <si>
    <t>REFFET</t>
  </si>
  <si>
    <t>JEAN LUC</t>
  </si>
  <si>
    <t>BRUNIER</t>
  </si>
  <si>
    <t xml:space="preserve">GUILLAUME </t>
  </si>
  <si>
    <t>AGERON</t>
  </si>
  <si>
    <t>ANATOLE</t>
  </si>
  <si>
    <t>LECOCQ</t>
  </si>
  <si>
    <t>APOLLINAIRE</t>
  </si>
  <si>
    <t>LINGEN</t>
  </si>
  <si>
    <t>SYLVAIN</t>
  </si>
  <si>
    <t>BAUDOUIN</t>
  </si>
  <si>
    <t>JEREMY</t>
  </si>
  <si>
    <t>BELLINA</t>
  </si>
  <si>
    <t>MICHEL</t>
  </si>
  <si>
    <t>D'ANZI</t>
  </si>
  <si>
    <t>NATHAN</t>
  </si>
  <si>
    <t>COPAVER</t>
  </si>
  <si>
    <t>PROSPER</t>
  </si>
  <si>
    <t>BORLET</t>
  </si>
  <si>
    <t>DUCHOSAL</t>
  </si>
  <si>
    <t>FABIEN</t>
  </si>
  <si>
    <t>DUC</t>
  </si>
  <si>
    <t>VF</t>
  </si>
  <si>
    <t>LAGACHE</t>
  </si>
  <si>
    <t>JONATHAN</t>
  </si>
  <si>
    <t>LAC ALLIANCE CYCLISTE</t>
  </si>
  <si>
    <t>THIBAUD</t>
  </si>
  <si>
    <t>VALENTIN</t>
  </si>
  <si>
    <t>15-16</t>
  </si>
  <si>
    <t>CAD</t>
  </si>
  <si>
    <t>GIRAUD</t>
  </si>
  <si>
    <t>ELLIOT</t>
  </si>
  <si>
    <t>FAVARIO</t>
  </si>
  <si>
    <t>MONOD</t>
  </si>
  <si>
    <t>FABRICE</t>
  </si>
  <si>
    <t>CORDIER</t>
  </si>
  <si>
    <t>CENDRINE</t>
  </si>
  <si>
    <t>SVF</t>
  </si>
  <si>
    <t>MAT</t>
  </si>
  <si>
    <t>CAMILLE</t>
  </si>
  <si>
    <t>JALLET</t>
  </si>
  <si>
    <t>WILLIAM</t>
  </si>
  <si>
    <t>TRUTALLI</t>
  </si>
  <si>
    <t>EMMANUEL</t>
  </si>
  <si>
    <t>UNION CYCLISTE VANOISE</t>
  </si>
  <si>
    <t>VIOREL</t>
  </si>
  <si>
    <t>SILVIU</t>
  </si>
  <si>
    <t>PELOSO</t>
  </si>
  <si>
    <t>HAMMERER</t>
  </si>
  <si>
    <t>JULIEN</t>
  </si>
  <si>
    <t>PRADON</t>
  </si>
  <si>
    <t>GREGORY</t>
  </si>
  <si>
    <t>GUERMEUR</t>
  </si>
  <si>
    <t>CHRISTOPHE</t>
  </si>
  <si>
    <t>BARDIN</t>
  </si>
  <si>
    <t>JEAN-YVES</t>
  </si>
  <si>
    <t>LAMON</t>
  </si>
  <si>
    <t>LEO</t>
  </si>
  <si>
    <t>LE BOULANGER</t>
  </si>
  <si>
    <t>THOMASSET</t>
  </si>
  <si>
    <t>YVES</t>
  </si>
  <si>
    <t>GIL</t>
  </si>
  <si>
    <t>BRUNO</t>
  </si>
  <si>
    <t>MANGOT</t>
  </si>
  <si>
    <t>TOSI</t>
  </si>
  <si>
    <t>GERARD</t>
  </si>
  <si>
    <t>RUFFIER</t>
  </si>
  <si>
    <t>YANNICK</t>
  </si>
  <si>
    <t>CIBILLON</t>
  </si>
  <si>
    <t>MALLORIE</t>
  </si>
  <si>
    <t>CUBILO</t>
  </si>
  <si>
    <t>MARC</t>
  </si>
  <si>
    <t>MAXANT</t>
  </si>
  <si>
    <t>JEAN</t>
  </si>
  <si>
    <t>DESFEUX</t>
  </si>
  <si>
    <t>JEAN FRANCOIS</t>
  </si>
  <si>
    <t>MIRALE</t>
  </si>
  <si>
    <t>CLAUDE</t>
  </si>
  <si>
    <t>ANCF</t>
  </si>
  <si>
    <t>GAUTHIER</t>
  </si>
  <si>
    <t>COLINE</t>
  </si>
  <si>
    <t>POUILLARD</t>
  </si>
  <si>
    <t>STEPHANE</t>
  </si>
  <si>
    <t>RAOUL</t>
  </si>
  <si>
    <t>CHARVIN</t>
  </si>
  <si>
    <t>RENE</t>
  </si>
  <si>
    <t>GENESSEY</t>
  </si>
  <si>
    <t>JOHANN</t>
  </si>
  <si>
    <t>CHARLES</t>
  </si>
  <si>
    <t>LOUIS</t>
  </si>
  <si>
    <t>J</t>
  </si>
  <si>
    <t>17-18</t>
  </si>
  <si>
    <t>PIC</t>
  </si>
  <si>
    <t>UC TULLINS</t>
  </si>
  <si>
    <t>CATEAU</t>
  </si>
  <si>
    <t>MONTAGNIER</t>
  </si>
  <si>
    <t>LIONEL</t>
  </si>
  <si>
    <t>REINAUDO</t>
  </si>
  <si>
    <t>ESPOSITO</t>
  </si>
  <si>
    <t>ANDRE</t>
  </si>
  <si>
    <t>VILLAIN</t>
  </si>
  <si>
    <t>LEVILLAIN</t>
  </si>
  <si>
    <t>JEAN MARC</t>
  </si>
  <si>
    <t>CURTET</t>
  </si>
  <si>
    <t>VINCENT</t>
  </si>
  <si>
    <t>BENEDETTI</t>
  </si>
  <si>
    <t>DELEGLISE</t>
  </si>
  <si>
    <t>DUMOND</t>
  </si>
  <si>
    <t>DUCHENE</t>
  </si>
  <si>
    <t>ALLESINAZ</t>
  </si>
  <si>
    <t>NADEGE</t>
  </si>
  <si>
    <t>BOUBAAYA</t>
  </si>
  <si>
    <t>RACHID</t>
  </si>
  <si>
    <t>GILBERT</t>
  </si>
  <si>
    <t>DENEU</t>
  </si>
  <si>
    <t>CAROLINE</t>
  </si>
  <si>
    <t>CLASSEMENT</t>
  </si>
  <si>
    <t>EQUIPE</t>
  </si>
  <si>
    <t>LA BATHIE</t>
  </si>
  <si>
    <t>AITON</t>
  </si>
  <si>
    <t>CHANAZ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</si>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</sst>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u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8591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8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9"/>
  <sheetViews>
    <sheetView tabSelected="1" topLeftCell="A16" workbookViewId="0">
      <selection activeCell="A40" sqref="A40:XFD40"/>
    </sheetView>
  </sheetViews>
  <sheetFormatPr baseColWidth="10" defaultRowHeight="14.25" x14ac:dyDescent="0.2"/>
  <cols>
    <col min="1" max="1" width="4.42578125" style="10" bestFit="1" customWidth="1"/>
    <col min="2" max="2" width="3.28515625" style="16" bestFit="1" customWidth="1"/>
    <col min="3" max="3" width="24.5703125" style="61" bestFit="1" customWidth="1"/>
    <col min="4" max="4" width="22.5703125" style="10" bestFit="1" customWidth="1"/>
    <col min="5" max="5" width="3.42578125" style="14" bestFit="1" customWidth="1"/>
    <col min="6" max="7" width="3.28515625" style="10" bestFit="1" customWidth="1"/>
    <col min="8" max="8" width="5.7109375" style="10" bestFit="1" customWidth="1"/>
    <col min="9" max="9" width="5.85546875" style="10" bestFit="1" customWidth="1"/>
    <col min="10" max="10" width="39" style="10" bestFit="1" customWidth="1"/>
    <col min="11" max="12" width="9.5703125" style="10" hidden="1" customWidth="1"/>
    <col min="13" max="13" width="9.5703125" style="10" bestFit="1" customWidth="1"/>
    <col min="14" max="21" width="9.5703125" style="10" hidden="1" customWidth="1"/>
    <col min="22" max="23" width="4.42578125" style="10" bestFit="1" customWidth="1"/>
    <col min="24" max="41" width="4.140625" style="10" hidden="1" customWidth="1"/>
    <col min="42" max="44" width="4.140625" style="10" bestFit="1" customWidth="1"/>
    <col min="45" max="45" width="5.140625" style="10" bestFit="1" customWidth="1"/>
    <col min="46" max="46" width="4.140625" style="10" bestFit="1" customWidth="1"/>
    <col min="47" max="48" width="5.140625" style="10" bestFit="1" customWidth="1"/>
    <col min="49" max="256" width="11.42578125" style="9"/>
    <col min="257" max="257" width="9.28515625" style="9" bestFit="1" customWidth="1"/>
    <col min="258" max="258" width="5.140625" style="9" bestFit="1" customWidth="1"/>
    <col min="259" max="259" width="16.42578125" style="9" bestFit="1" customWidth="1"/>
    <col min="260" max="260" width="15.28515625" style="9" bestFit="1" customWidth="1"/>
    <col min="261" max="263" width="3.85546875" style="9" bestFit="1" customWidth="1"/>
    <col min="264" max="264" width="3.28515625" style="9" bestFit="1" customWidth="1"/>
    <col min="265" max="266" width="5.85546875" style="9" bestFit="1" customWidth="1"/>
    <col min="267" max="267" width="27.7109375" style="9" bestFit="1" customWidth="1"/>
    <col min="268" max="291" width="4.140625" style="9" bestFit="1" customWidth="1"/>
    <col min="292" max="303" width="0" style="9" hidden="1" customWidth="1"/>
    <col min="304" max="304" width="5.140625" style="9" bestFit="1" customWidth="1"/>
    <col min="305" max="512" width="11.42578125" style="9"/>
    <col min="513" max="513" width="9.28515625" style="9" bestFit="1" customWidth="1"/>
    <col min="514" max="514" width="5.140625" style="9" bestFit="1" customWidth="1"/>
    <col min="515" max="515" width="16.42578125" style="9" bestFit="1" customWidth="1"/>
    <col min="516" max="516" width="15.28515625" style="9" bestFit="1" customWidth="1"/>
    <col min="517" max="519" width="3.85546875" style="9" bestFit="1" customWidth="1"/>
    <col min="520" max="520" width="3.28515625" style="9" bestFit="1" customWidth="1"/>
    <col min="521" max="522" width="5.85546875" style="9" bestFit="1" customWidth="1"/>
    <col min="523" max="523" width="27.7109375" style="9" bestFit="1" customWidth="1"/>
    <col min="524" max="547" width="4.140625" style="9" bestFit="1" customWidth="1"/>
    <col min="548" max="559" width="0" style="9" hidden="1" customWidth="1"/>
    <col min="560" max="560" width="5.140625" style="9" bestFit="1" customWidth="1"/>
    <col min="561" max="768" width="11.42578125" style="9"/>
    <col min="769" max="769" width="9.28515625" style="9" bestFit="1" customWidth="1"/>
    <col min="770" max="770" width="5.140625" style="9" bestFit="1" customWidth="1"/>
    <col min="771" max="771" width="16.42578125" style="9" bestFit="1" customWidth="1"/>
    <col min="772" max="772" width="15.28515625" style="9" bestFit="1" customWidth="1"/>
    <col min="773" max="775" width="3.85546875" style="9" bestFit="1" customWidth="1"/>
    <col min="776" max="776" width="3.28515625" style="9" bestFit="1" customWidth="1"/>
    <col min="777" max="778" width="5.85546875" style="9" bestFit="1" customWidth="1"/>
    <col min="779" max="779" width="27.7109375" style="9" bestFit="1" customWidth="1"/>
    <col min="780" max="803" width="4.140625" style="9" bestFit="1" customWidth="1"/>
    <col min="804" max="815" width="0" style="9" hidden="1" customWidth="1"/>
    <col min="816" max="816" width="5.140625" style="9" bestFit="1" customWidth="1"/>
    <col min="817" max="1024" width="11.42578125" style="9"/>
    <col min="1025" max="1025" width="9.28515625" style="9" bestFit="1" customWidth="1"/>
    <col min="1026" max="1026" width="5.140625" style="9" bestFit="1" customWidth="1"/>
    <col min="1027" max="1027" width="16.42578125" style="9" bestFit="1" customWidth="1"/>
    <col min="1028" max="1028" width="15.28515625" style="9" bestFit="1" customWidth="1"/>
    <col min="1029" max="1031" width="3.85546875" style="9" bestFit="1" customWidth="1"/>
    <col min="1032" max="1032" width="3.28515625" style="9" bestFit="1" customWidth="1"/>
    <col min="1033" max="1034" width="5.85546875" style="9" bestFit="1" customWidth="1"/>
    <col min="1035" max="1035" width="27.7109375" style="9" bestFit="1" customWidth="1"/>
    <col min="1036" max="1059" width="4.140625" style="9" bestFit="1" customWidth="1"/>
    <col min="1060" max="1071" width="0" style="9" hidden="1" customWidth="1"/>
    <col min="1072" max="1072" width="5.140625" style="9" bestFit="1" customWidth="1"/>
    <col min="1073" max="1280" width="11.42578125" style="9"/>
    <col min="1281" max="1281" width="9.28515625" style="9" bestFit="1" customWidth="1"/>
    <col min="1282" max="1282" width="5.140625" style="9" bestFit="1" customWidth="1"/>
    <col min="1283" max="1283" width="16.42578125" style="9" bestFit="1" customWidth="1"/>
    <col min="1284" max="1284" width="15.28515625" style="9" bestFit="1" customWidth="1"/>
    <col min="1285" max="1287" width="3.85546875" style="9" bestFit="1" customWidth="1"/>
    <col min="1288" max="1288" width="3.28515625" style="9" bestFit="1" customWidth="1"/>
    <col min="1289" max="1290" width="5.85546875" style="9" bestFit="1" customWidth="1"/>
    <col min="1291" max="1291" width="27.7109375" style="9" bestFit="1" customWidth="1"/>
    <col min="1292" max="1315" width="4.140625" style="9" bestFit="1" customWidth="1"/>
    <col min="1316" max="1327" width="0" style="9" hidden="1" customWidth="1"/>
    <col min="1328" max="1328" width="5.140625" style="9" bestFit="1" customWidth="1"/>
    <col min="1329" max="1536" width="11.42578125" style="9"/>
    <col min="1537" max="1537" width="9.28515625" style="9" bestFit="1" customWidth="1"/>
    <col min="1538" max="1538" width="5.140625" style="9" bestFit="1" customWidth="1"/>
    <col min="1539" max="1539" width="16.42578125" style="9" bestFit="1" customWidth="1"/>
    <col min="1540" max="1540" width="15.28515625" style="9" bestFit="1" customWidth="1"/>
    <col min="1541" max="1543" width="3.85546875" style="9" bestFit="1" customWidth="1"/>
    <col min="1544" max="1544" width="3.28515625" style="9" bestFit="1" customWidth="1"/>
    <col min="1545" max="1546" width="5.85546875" style="9" bestFit="1" customWidth="1"/>
    <col min="1547" max="1547" width="27.7109375" style="9" bestFit="1" customWidth="1"/>
    <col min="1548" max="1571" width="4.140625" style="9" bestFit="1" customWidth="1"/>
    <col min="1572" max="1583" width="0" style="9" hidden="1" customWidth="1"/>
    <col min="1584" max="1584" width="5.140625" style="9" bestFit="1" customWidth="1"/>
    <col min="1585" max="1792" width="11.42578125" style="9"/>
    <col min="1793" max="1793" width="9.28515625" style="9" bestFit="1" customWidth="1"/>
    <col min="1794" max="1794" width="5.140625" style="9" bestFit="1" customWidth="1"/>
    <col min="1795" max="1795" width="16.42578125" style="9" bestFit="1" customWidth="1"/>
    <col min="1796" max="1796" width="15.28515625" style="9" bestFit="1" customWidth="1"/>
    <col min="1797" max="1799" width="3.85546875" style="9" bestFit="1" customWidth="1"/>
    <col min="1800" max="1800" width="3.28515625" style="9" bestFit="1" customWidth="1"/>
    <col min="1801" max="1802" width="5.85546875" style="9" bestFit="1" customWidth="1"/>
    <col min="1803" max="1803" width="27.7109375" style="9" bestFit="1" customWidth="1"/>
    <col min="1804" max="1827" width="4.140625" style="9" bestFit="1" customWidth="1"/>
    <col min="1828" max="1839" width="0" style="9" hidden="1" customWidth="1"/>
    <col min="1840" max="1840" width="5.140625" style="9" bestFit="1" customWidth="1"/>
    <col min="1841" max="2048" width="11.42578125" style="9"/>
    <col min="2049" max="2049" width="9.28515625" style="9" bestFit="1" customWidth="1"/>
    <col min="2050" max="2050" width="5.140625" style="9" bestFit="1" customWidth="1"/>
    <col min="2051" max="2051" width="16.42578125" style="9" bestFit="1" customWidth="1"/>
    <col min="2052" max="2052" width="15.28515625" style="9" bestFit="1" customWidth="1"/>
    <col min="2053" max="2055" width="3.85546875" style="9" bestFit="1" customWidth="1"/>
    <col min="2056" max="2056" width="3.28515625" style="9" bestFit="1" customWidth="1"/>
    <col min="2057" max="2058" width="5.85546875" style="9" bestFit="1" customWidth="1"/>
    <col min="2059" max="2059" width="27.7109375" style="9" bestFit="1" customWidth="1"/>
    <col min="2060" max="2083" width="4.140625" style="9" bestFit="1" customWidth="1"/>
    <col min="2084" max="2095" width="0" style="9" hidden="1" customWidth="1"/>
    <col min="2096" max="2096" width="5.140625" style="9" bestFit="1" customWidth="1"/>
    <col min="2097" max="2304" width="11.42578125" style="9"/>
    <col min="2305" max="2305" width="9.28515625" style="9" bestFit="1" customWidth="1"/>
    <col min="2306" max="2306" width="5.140625" style="9" bestFit="1" customWidth="1"/>
    <col min="2307" max="2307" width="16.42578125" style="9" bestFit="1" customWidth="1"/>
    <col min="2308" max="2308" width="15.28515625" style="9" bestFit="1" customWidth="1"/>
    <col min="2309" max="2311" width="3.85546875" style="9" bestFit="1" customWidth="1"/>
    <col min="2312" max="2312" width="3.28515625" style="9" bestFit="1" customWidth="1"/>
    <col min="2313" max="2314" width="5.85546875" style="9" bestFit="1" customWidth="1"/>
    <col min="2315" max="2315" width="27.7109375" style="9" bestFit="1" customWidth="1"/>
    <col min="2316" max="2339" width="4.140625" style="9" bestFit="1" customWidth="1"/>
    <col min="2340" max="2351" width="0" style="9" hidden="1" customWidth="1"/>
    <col min="2352" max="2352" width="5.140625" style="9" bestFit="1" customWidth="1"/>
    <col min="2353" max="2560" width="11.42578125" style="9"/>
    <col min="2561" max="2561" width="9.28515625" style="9" bestFit="1" customWidth="1"/>
    <col min="2562" max="2562" width="5.140625" style="9" bestFit="1" customWidth="1"/>
    <col min="2563" max="2563" width="16.42578125" style="9" bestFit="1" customWidth="1"/>
    <col min="2564" max="2564" width="15.28515625" style="9" bestFit="1" customWidth="1"/>
    <col min="2565" max="2567" width="3.85546875" style="9" bestFit="1" customWidth="1"/>
    <col min="2568" max="2568" width="3.28515625" style="9" bestFit="1" customWidth="1"/>
    <col min="2569" max="2570" width="5.85546875" style="9" bestFit="1" customWidth="1"/>
    <col min="2571" max="2571" width="27.7109375" style="9" bestFit="1" customWidth="1"/>
    <col min="2572" max="2595" width="4.140625" style="9" bestFit="1" customWidth="1"/>
    <col min="2596" max="2607" width="0" style="9" hidden="1" customWidth="1"/>
    <col min="2608" max="2608" width="5.140625" style="9" bestFit="1" customWidth="1"/>
    <col min="2609" max="2816" width="11.42578125" style="9"/>
    <col min="2817" max="2817" width="9.28515625" style="9" bestFit="1" customWidth="1"/>
    <col min="2818" max="2818" width="5.140625" style="9" bestFit="1" customWidth="1"/>
    <col min="2819" max="2819" width="16.42578125" style="9" bestFit="1" customWidth="1"/>
    <col min="2820" max="2820" width="15.28515625" style="9" bestFit="1" customWidth="1"/>
    <col min="2821" max="2823" width="3.85546875" style="9" bestFit="1" customWidth="1"/>
    <col min="2824" max="2824" width="3.28515625" style="9" bestFit="1" customWidth="1"/>
    <col min="2825" max="2826" width="5.85546875" style="9" bestFit="1" customWidth="1"/>
    <col min="2827" max="2827" width="27.7109375" style="9" bestFit="1" customWidth="1"/>
    <col min="2828" max="2851" width="4.140625" style="9" bestFit="1" customWidth="1"/>
    <col min="2852" max="2863" width="0" style="9" hidden="1" customWidth="1"/>
    <col min="2864" max="2864" width="5.140625" style="9" bestFit="1" customWidth="1"/>
    <col min="2865" max="3072" width="11.42578125" style="9"/>
    <col min="3073" max="3073" width="9.28515625" style="9" bestFit="1" customWidth="1"/>
    <col min="3074" max="3074" width="5.140625" style="9" bestFit="1" customWidth="1"/>
    <col min="3075" max="3075" width="16.42578125" style="9" bestFit="1" customWidth="1"/>
    <col min="3076" max="3076" width="15.28515625" style="9" bestFit="1" customWidth="1"/>
    <col min="3077" max="3079" width="3.85546875" style="9" bestFit="1" customWidth="1"/>
    <col min="3080" max="3080" width="3.28515625" style="9" bestFit="1" customWidth="1"/>
    <col min="3081" max="3082" width="5.85546875" style="9" bestFit="1" customWidth="1"/>
    <col min="3083" max="3083" width="27.7109375" style="9" bestFit="1" customWidth="1"/>
    <col min="3084" max="3107" width="4.140625" style="9" bestFit="1" customWidth="1"/>
    <col min="3108" max="3119" width="0" style="9" hidden="1" customWidth="1"/>
    <col min="3120" max="3120" width="5.140625" style="9" bestFit="1" customWidth="1"/>
    <col min="3121" max="3328" width="11.42578125" style="9"/>
    <col min="3329" max="3329" width="9.28515625" style="9" bestFit="1" customWidth="1"/>
    <col min="3330" max="3330" width="5.140625" style="9" bestFit="1" customWidth="1"/>
    <col min="3331" max="3331" width="16.42578125" style="9" bestFit="1" customWidth="1"/>
    <col min="3332" max="3332" width="15.28515625" style="9" bestFit="1" customWidth="1"/>
    <col min="3333" max="3335" width="3.85546875" style="9" bestFit="1" customWidth="1"/>
    <col min="3336" max="3336" width="3.28515625" style="9" bestFit="1" customWidth="1"/>
    <col min="3337" max="3338" width="5.85546875" style="9" bestFit="1" customWidth="1"/>
    <col min="3339" max="3339" width="27.7109375" style="9" bestFit="1" customWidth="1"/>
    <col min="3340" max="3363" width="4.140625" style="9" bestFit="1" customWidth="1"/>
    <col min="3364" max="3375" width="0" style="9" hidden="1" customWidth="1"/>
    <col min="3376" max="3376" width="5.140625" style="9" bestFit="1" customWidth="1"/>
    <col min="3377" max="3584" width="11.42578125" style="9"/>
    <col min="3585" max="3585" width="9.28515625" style="9" bestFit="1" customWidth="1"/>
    <col min="3586" max="3586" width="5.140625" style="9" bestFit="1" customWidth="1"/>
    <col min="3587" max="3587" width="16.42578125" style="9" bestFit="1" customWidth="1"/>
    <col min="3588" max="3588" width="15.28515625" style="9" bestFit="1" customWidth="1"/>
    <col min="3589" max="3591" width="3.85546875" style="9" bestFit="1" customWidth="1"/>
    <col min="3592" max="3592" width="3.28515625" style="9" bestFit="1" customWidth="1"/>
    <col min="3593" max="3594" width="5.85546875" style="9" bestFit="1" customWidth="1"/>
    <col min="3595" max="3595" width="27.7109375" style="9" bestFit="1" customWidth="1"/>
    <col min="3596" max="3619" width="4.140625" style="9" bestFit="1" customWidth="1"/>
    <col min="3620" max="3631" width="0" style="9" hidden="1" customWidth="1"/>
    <col min="3632" max="3632" width="5.140625" style="9" bestFit="1" customWidth="1"/>
    <col min="3633" max="3840" width="11.42578125" style="9"/>
    <col min="3841" max="3841" width="9.28515625" style="9" bestFit="1" customWidth="1"/>
    <col min="3842" max="3842" width="5.140625" style="9" bestFit="1" customWidth="1"/>
    <col min="3843" max="3843" width="16.42578125" style="9" bestFit="1" customWidth="1"/>
    <col min="3844" max="3844" width="15.28515625" style="9" bestFit="1" customWidth="1"/>
    <col min="3845" max="3847" width="3.85546875" style="9" bestFit="1" customWidth="1"/>
    <col min="3848" max="3848" width="3.28515625" style="9" bestFit="1" customWidth="1"/>
    <col min="3849" max="3850" width="5.85546875" style="9" bestFit="1" customWidth="1"/>
    <col min="3851" max="3851" width="27.7109375" style="9" bestFit="1" customWidth="1"/>
    <col min="3852" max="3875" width="4.140625" style="9" bestFit="1" customWidth="1"/>
    <col min="3876" max="3887" width="0" style="9" hidden="1" customWidth="1"/>
    <col min="3888" max="3888" width="5.140625" style="9" bestFit="1" customWidth="1"/>
    <col min="3889" max="4096" width="11.42578125" style="9"/>
    <col min="4097" max="4097" width="9.28515625" style="9" bestFit="1" customWidth="1"/>
    <col min="4098" max="4098" width="5.140625" style="9" bestFit="1" customWidth="1"/>
    <col min="4099" max="4099" width="16.42578125" style="9" bestFit="1" customWidth="1"/>
    <col min="4100" max="4100" width="15.28515625" style="9" bestFit="1" customWidth="1"/>
    <col min="4101" max="4103" width="3.85546875" style="9" bestFit="1" customWidth="1"/>
    <col min="4104" max="4104" width="3.28515625" style="9" bestFit="1" customWidth="1"/>
    <col min="4105" max="4106" width="5.85546875" style="9" bestFit="1" customWidth="1"/>
    <col min="4107" max="4107" width="27.7109375" style="9" bestFit="1" customWidth="1"/>
    <col min="4108" max="4131" width="4.140625" style="9" bestFit="1" customWidth="1"/>
    <col min="4132" max="4143" width="0" style="9" hidden="1" customWidth="1"/>
    <col min="4144" max="4144" width="5.140625" style="9" bestFit="1" customWidth="1"/>
    <col min="4145" max="4352" width="11.42578125" style="9"/>
    <col min="4353" max="4353" width="9.28515625" style="9" bestFit="1" customWidth="1"/>
    <col min="4354" max="4354" width="5.140625" style="9" bestFit="1" customWidth="1"/>
    <col min="4355" max="4355" width="16.42578125" style="9" bestFit="1" customWidth="1"/>
    <col min="4356" max="4356" width="15.28515625" style="9" bestFit="1" customWidth="1"/>
    <col min="4357" max="4359" width="3.85546875" style="9" bestFit="1" customWidth="1"/>
    <col min="4360" max="4360" width="3.28515625" style="9" bestFit="1" customWidth="1"/>
    <col min="4361" max="4362" width="5.85546875" style="9" bestFit="1" customWidth="1"/>
    <col min="4363" max="4363" width="27.7109375" style="9" bestFit="1" customWidth="1"/>
    <col min="4364" max="4387" width="4.140625" style="9" bestFit="1" customWidth="1"/>
    <col min="4388" max="4399" width="0" style="9" hidden="1" customWidth="1"/>
    <col min="4400" max="4400" width="5.140625" style="9" bestFit="1" customWidth="1"/>
    <col min="4401" max="4608" width="11.42578125" style="9"/>
    <col min="4609" max="4609" width="9.28515625" style="9" bestFit="1" customWidth="1"/>
    <col min="4610" max="4610" width="5.140625" style="9" bestFit="1" customWidth="1"/>
    <col min="4611" max="4611" width="16.42578125" style="9" bestFit="1" customWidth="1"/>
    <col min="4612" max="4612" width="15.28515625" style="9" bestFit="1" customWidth="1"/>
    <col min="4613" max="4615" width="3.85546875" style="9" bestFit="1" customWidth="1"/>
    <col min="4616" max="4616" width="3.28515625" style="9" bestFit="1" customWidth="1"/>
    <col min="4617" max="4618" width="5.85546875" style="9" bestFit="1" customWidth="1"/>
    <col min="4619" max="4619" width="27.7109375" style="9" bestFit="1" customWidth="1"/>
    <col min="4620" max="4643" width="4.140625" style="9" bestFit="1" customWidth="1"/>
    <col min="4644" max="4655" width="0" style="9" hidden="1" customWidth="1"/>
    <col min="4656" max="4656" width="5.140625" style="9" bestFit="1" customWidth="1"/>
    <col min="4657" max="4864" width="11.42578125" style="9"/>
    <col min="4865" max="4865" width="9.28515625" style="9" bestFit="1" customWidth="1"/>
    <col min="4866" max="4866" width="5.140625" style="9" bestFit="1" customWidth="1"/>
    <col min="4867" max="4867" width="16.42578125" style="9" bestFit="1" customWidth="1"/>
    <col min="4868" max="4868" width="15.28515625" style="9" bestFit="1" customWidth="1"/>
    <col min="4869" max="4871" width="3.85546875" style="9" bestFit="1" customWidth="1"/>
    <col min="4872" max="4872" width="3.28515625" style="9" bestFit="1" customWidth="1"/>
    <col min="4873" max="4874" width="5.85546875" style="9" bestFit="1" customWidth="1"/>
    <col min="4875" max="4875" width="27.7109375" style="9" bestFit="1" customWidth="1"/>
    <col min="4876" max="4899" width="4.140625" style="9" bestFit="1" customWidth="1"/>
    <col min="4900" max="4911" width="0" style="9" hidden="1" customWidth="1"/>
    <col min="4912" max="4912" width="5.140625" style="9" bestFit="1" customWidth="1"/>
    <col min="4913" max="5120" width="11.42578125" style="9"/>
    <col min="5121" max="5121" width="9.28515625" style="9" bestFit="1" customWidth="1"/>
    <col min="5122" max="5122" width="5.140625" style="9" bestFit="1" customWidth="1"/>
    <col min="5123" max="5123" width="16.42578125" style="9" bestFit="1" customWidth="1"/>
    <col min="5124" max="5124" width="15.28515625" style="9" bestFit="1" customWidth="1"/>
    <col min="5125" max="5127" width="3.85546875" style="9" bestFit="1" customWidth="1"/>
    <col min="5128" max="5128" width="3.28515625" style="9" bestFit="1" customWidth="1"/>
    <col min="5129" max="5130" width="5.85546875" style="9" bestFit="1" customWidth="1"/>
    <col min="5131" max="5131" width="27.7109375" style="9" bestFit="1" customWidth="1"/>
    <col min="5132" max="5155" width="4.140625" style="9" bestFit="1" customWidth="1"/>
    <col min="5156" max="5167" width="0" style="9" hidden="1" customWidth="1"/>
    <col min="5168" max="5168" width="5.140625" style="9" bestFit="1" customWidth="1"/>
    <col min="5169" max="5376" width="11.42578125" style="9"/>
    <col min="5377" max="5377" width="9.28515625" style="9" bestFit="1" customWidth="1"/>
    <col min="5378" max="5378" width="5.140625" style="9" bestFit="1" customWidth="1"/>
    <col min="5379" max="5379" width="16.42578125" style="9" bestFit="1" customWidth="1"/>
    <col min="5380" max="5380" width="15.28515625" style="9" bestFit="1" customWidth="1"/>
    <col min="5381" max="5383" width="3.85546875" style="9" bestFit="1" customWidth="1"/>
    <col min="5384" max="5384" width="3.28515625" style="9" bestFit="1" customWidth="1"/>
    <col min="5385" max="5386" width="5.85546875" style="9" bestFit="1" customWidth="1"/>
    <col min="5387" max="5387" width="27.7109375" style="9" bestFit="1" customWidth="1"/>
    <col min="5388" max="5411" width="4.140625" style="9" bestFit="1" customWidth="1"/>
    <col min="5412" max="5423" width="0" style="9" hidden="1" customWidth="1"/>
    <col min="5424" max="5424" width="5.140625" style="9" bestFit="1" customWidth="1"/>
    <col min="5425" max="5632" width="11.42578125" style="9"/>
    <col min="5633" max="5633" width="9.28515625" style="9" bestFit="1" customWidth="1"/>
    <col min="5634" max="5634" width="5.140625" style="9" bestFit="1" customWidth="1"/>
    <col min="5635" max="5635" width="16.42578125" style="9" bestFit="1" customWidth="1"/>
    <col min="5636" max="5636" width="15.28515625" style="9" bestFit="1" customWidth="1"/>
    <col min="5637" max="5639" width="3.85546875" style="9" bestFit="1" customWidth="1"/>
    <col min="5640" max="5640" width="3.28515625" style="9" bestFit="1" customWidth="1"/>
    <col min="5641" max="5642" width="5.85546875" style="9" bestFit="1" customWidth="1"/>
    <col min="5643" max="5643" width="27.7109375" style="9" bestFit="1" customWidth="1"/>
    <col min="5644" max="5667" width="4.140625" style="9" bestFit="1" customWidth="1"/>
    <col min="5668" max="5679" width="0" style="9" hidden="1" customWidth="1"/>
    <col min="5680" max="5680" width="5.140625" style="9" bestFit="1" customWidth="1"/>
    <col min="5681" max="5888" width="11.42578125" style="9"/>
    <col min="5889" max="5889" width="9.28515625" style="9" bestFit="1" customWidth="1"/>
    <col min="5890" max="5890" width="5.140625" style="9" bestFit="1" customWidth="1"/>
    <col min="5891" max="5891" width="16.42578125" style="9" bestFit="1" customWidth="1"/>
    <col min="5892" max="5892" width="15.28515625" style="9" bestFit="1" customWidth="1"/>
    <col min="5893" max="5895" width="3.85546875" style="9" bestFit="1" customWidth="1"/>
    <col min="5896" max="5896" width="3.28515625" style="9" bestFit="1" customWidth="1"/>
    <col min="5897" max="5898" width="5.85546875" style="9" bestFit="1" customWidth="1"/>
    <col min="5899" max="5899" width="27.7109375" style="9" bestFit="1" customWidth="1"/>
    <col min="5900" max="5923" width="4.140625" style="9" bestFit="1" customWidth="1"/>
    <col min="5924" max="5935" width="0" style="9" hidden="1" customWidth="1"/>
    <col min="5936" max="5936" width="5.140625" style="9" bestFit="1" customWidth="1"/>
    <col min="5937" max="6144" width="11.42578125" style="9"/>
    <col min="6145" max="6145" width="9.28515625" style="9" bestFit="1" customWidth="1"/>
    <col min="6146" max="6146" width="5.140625" style="9" bestFit="1" customWidth="1"/>
    <col min="6147" max="6147" width="16.42578125" style="9" bestFit="1" customWidth="1"/>
    <col min="6148" max="6148" width="15.28515625" style="9" bestFit="1" customWidth="1"/>
    <col min="6149" max="6151" width="3.85546875" style="9" bestFit="1" customWidth="1"/>
    <col min="6152" max="6152" width="3.28515625" style="9" bestFit="1" customWidth="1"/>
    <col min="6153" max="6154" width="5.85546875" style="9" bestFit="1" customWidth="1"/>
    <col min="6155" max="6155" width="27.7109375" style="9" bestFit="1" customWidth="1"/>
    <col min="6156" max="6179" width="4.140625" style="9" bestFit="1" customWidth="1"/>
    <col min="6180" max="6191" width="0" style="9" hidden="1" customWidth="1"/>
    <col min="6192" max="6192" width="5.140625" style="9" bestFit="1" customWidth="1"/>
    <col min="6193" max="6400" width="11.42578125" style="9"/>
    <col min="6401" max="6401" width="9.28515625" style="9" bestFit="1" customWidth="1"/>
    <col min="6402" max="6402" width="5.140625" style="9" bestFit="1" customWidth="1"/>
    <col min="6403" max="6403" width="16.42578125" style="9" bestFit="1" customWidth="1"/>
    <col min="6404" max="6404" width="15.28515625" style="9" bestFit="1" customWidth="1"/>
    <col min="6405" max="6407" width="3.85546875" style="9" bestFit="1" customWidth="1"/>
    <col min="6408" max="6408" width="3.28515625" style="9" bestFit="1" customWidth="1"/>
    <col min="6409" max="6410" width="5.85546875" style="9" bestFit="1" customWidth="1"/>
    <col min="6411" max="6411" width="27.7109375" style="9" bestFit="1" customWidth="1"/>
    <col min="6412" max="6435" width="4.140625" style="9" bestFit="1" customWidth="1"/>
    <col min="6436" max="6447" width="0" style="9" hidden="1" customWidth="1"/>
    <col min="6448" max="6448" width="5.140625" style="9" bestFit="1" customWidth="1"/>
    <col min="6449" max="6656" width="11.42578125" style="9"/>
    <col min="6657" max="6657" width="9.28515625" style="9" bestFit="1" customWidth="1"/>
    <col min="6658" max="6658" width="5.140625" style="9" bestFit="1" customWidth="1"/>
    <col min="6659" max="6659" width="16.42578125" style="9" bestFit="1" customWidth="1"/>
    <col min="6660" max="6660" width="15.28515625" style="9" bestFit="1" customWidth="1"/>
    <col min="6661" max="6663" width="3.85546875" style="9" bestFit="1" customWidth="1"/>
    <col min="6664" max="6664" width="3.28515625" style="9" bestFit="1" customWidth="1"/>
    <col min="6665" max="6666" width="5.85546875" style="9" bestFit="1" customWidth="1"/>
    <col min="6667" max="6667" width="27.7109375" style="9" bestFit="1" customWidth="1"/>
    <col min="6668" max="6691" width="4.140625" style="9" bestFit="1" customWidth="1"/>
    <col min="6692" max="6703" width="0" style="9" hidden="1" customWidth="1"/>
    <col min="6704" max="6704" width="5.140625" style="9" bestFit="1" customWidth="1"/>
    <col min="6705" max="6912" width="11.42578125" style="9"/>
    <col min="6913" max="6913" width="9.28515625" style="9" bestFit="1" customWidth="1"/>
    <col min="6914" max="6914" width="5.140625" style="9" bestFit="1" customWidth="1"/>
    <col min="6915" max="6915" width="16.42578125" style="9" bestFit="1" customWidth="1"/>
    <col min="6916" max="6916" width="15.28515625" style="9" bestFit="1" customWidth="1"/>
    <col min="6917" max="6919" width="3.85546875" style="9" bestFit="1" customWidth="1"/>
    <col min="6920" max="6920" width="3.28515625" style="9" bestFit="1" customWidth="1"/>
    <col min="6921" max="6922" width="5.85546875" style="9" bestFit="1" customWidth="1"/>
    <col min="6923" max="6923" width="27.7109375" style="9" bestFit="1" customWidth="1"/>
    <col min="6924" max="6947" width="4.140625" style="9" bestFit="1" customWidth="1"/>
    <col min="6948" max="6959" width="0" style="9" hidden="1" customWidth="1"/>
    <col min="6960" max="6960" width="5.140625" style="9" bestFit="1" customWidth="1"/>
    <col min="6961" max="7168" width="11.42578125" style="9"/>
    <col min="7169" max="7169" width="9.28515625" style="9" bestFit="1" customWidth="1"/>
    <col min="7170" max="7170" width="5.140625" style="9" bestFit="1" customWidth="1"/>
    <col min="7171" max="7171" width="16.42578125" style="9" bestFit="1" customWidth="1"/>
    <col min="7172" max="7172" width="15.28515625" style="9" bestFit="1" customWidth="1"/>
    <col min="7173" max="7175" width="3.85546875" style="9" bestFit="1" customWidth="1"/>
    <col min="7176" max="7176" width="3.28515625" style="9" bestFit="1" customWidth="1"/>
    <col min="7177" max="7178" width="5.85546875" style="9" bestFit="1" customWidth="1"/>
    <col min="7179" max="7179" width="27.7109375" style="9" bestFit="1" customWidth="1"/>
    <col min="7180" max="7203" width="4.140625" style="9" bestFit="1" customWidth="1"/>
    <col min="7204" max="7215" width="0" style="9" hidden="1" customWidth="1"/>
    <col min="7216" max="7216" width="5.140625" style="9" bestFit="1" customWidth="1"/>
    <col min="7217" max="7424" width="11.42578125" style="9"/>
    <col min="7425" max="7425" width="9.28515625" style="9" bestFit="1" customWidth="1"/>
    <col min="7426" max="7426" width="5.140625" style="9" bestFit="1" customWidth="1"/>
    <col min="7427" max="7427" width="16.42578125" style="9" bestFit="1" customWidth="1"/>
    <col min="7428" max="7428" width="15.28515625" style="9" bestFit="1" customWidth="1"/>
    <col min="7429" max="7431" width="3.85546875" style="9" bestFit="1" customWidth="1"/>
    <col min="7432" max="7432" width="3.28515625" style="9" bestFit="1" customWidth="1"/>
    <col min="7433" max="7434" width="5.85546875" style="9" bestFit="1" customWidth="1"/>
    <col min="7435" max="7435" width="27.7109375" style="9" bestFit="1" customWidth="1"/>
    <col min="7436" max="7459" width="4.140625" style="9" bestFit="1" customWidth="1"/>
    <col min="7460" max="7471" width="0" style="9" hidden="1" customWidth="1"/>
    <col min="7472" max="7472" width="5.140625" style="9" bestFit="1" customWidth="1"/>
    <col min="7473" max="7680" width="11.42578125" style="9"/>
    <col min="7681" max="7681" width="9.28515625" style="9" bestFit="1" customWidth="1"/>
    <col min="7682" max="7682" width="5.140625" style="9" bestFit="1" customWidth="1"/>
    <col min="7683" max="7683" width="16.42578125" style="9" bestFit="1" customWidth="1"/>
    <col min="7684" max="7684" width="15.28515625" style="9" bestFit="1" customWidth="1"/>
    <col min="7685" max="7687" width="3.85546875" style="9" bestFit="1" customWidth="1"/>
    <col min="7688" max="7688" width="3.28515625" style="9" bestFit="1" customWidth="1"/>
    <col min="7689" max="7690" width="5.85546875" style="9" bestFit="1" customWidth="1"/>
    <col min="7691" max="7691" width="27.7109375" style="9" bestFit="1" customWidth="1"/>
    <col min="7692" max="7715" width="4.140625" style="9" bestFit="1" customWidth="1"/>
    <col min="7716" max="7727" width="0" style="9" hidden="1" customWidth="1"/>
    <col min="7728" max="7728" width="5.140625" style="9" bestFit="1" customWidth="1"/>
    <col min="7729" max="7936" width="11.42578125" style="9"/>
    <col min="7937" max="7937" width="9.28515625" style="9" bestFit="1" customWidth="1"/>
    <col min="7938" max="7938" width="5.140625" style="9" bestFit="1" customWidth="1"/>
    <col min="7939" max="7939" width="16.42578125" style="9" bestFit="1" customWidth="1"/>
    <col min="7940" max="7940" width="15.28515625" style="9" bestFit="1" customWidth="1"/>
    <col min="7941" max="7943" width="3.85546875" style="9" bestFit="1" customWidth="1"/>
    <col min="7944" max="7944" width="3.28515625" style="9" bestFit="1" customWidth="1"/>
    <col min="7945" max="7946" width="5.85546875" style="9" bestFit="1" customWidth="1"/>
    <col min="7947" max="7947" width="27.7109375" style="9" bestFit="1" customWidth="1"/>
    <col min="7948" max="7971" width="4.140625" style="9" bestFit="1" customWidth="1"/>
    <col min="7972" max="7983" width="0" style="9" hidden="1" customWidth="1"/>
    <col min="7984" max="7984" width="5.140625" style="9" bestFit="1" customWidth="1"/>
    <col min="7985" max="8192" width="11.42578125" style="9"/>
    <col min="8193" max="8193" width="9.28515625" style="9" bestFit="1" customWidth="1"/>
    <col min="8194" max="8194" width="5.140625" style="9" bestFit="1" customWidth="1"/>
    <col min="8195" max="8195" width="16.42578125" style="9" bestFit="1" customWidth="1"/>
    <col min="8196" max="8196" width="15.28515625" style="9" bestFit="1" customWidth="1"/>
    <col min="8197" max="8199" width="3.85546875" style="9" bestFit="1" customWidth="1"/>
    <col min="8200" max="8200" width="3.28515625" style="9" bestFit="1" customWidth="1"/>
    <col min="8201" max="8202" width="5.85546875" style="9" bestFit="1" customWidth="1"/>
    <col min="8203" max="8203" width="27.7109375" style="9" bestFit="1" customWidth="1"/>
    <col min="8204" max="8227" width="4.140625" style="9" bestFit="1" customWidth="1"/>
    <col min="8228" max="8239" width="0" style="9" hidden="1" customWidth="1"/>
    <col min="8240" max="8240" width="5.140625" style="9" bestFit="1" customWidth="1"/>
    <col min="8241" max="8448" width="11.42578125" style="9"/>
    <col min="8449" max="8449" width="9.28515625" style="9" bestFit="1" customWidth="1"/>
    <col min="8450" max="8450" width="5.140625" style="9" bestFit="1" customWidth="1"/>
    <col min="8451" max="8451" width="16.42578125" style="9" bestFit="1" customWidth="1"/>
    <col min="8452" max="8452" width="15.28515625" style="9" bestFit="1" customWidth="1"/>
    <col min="8453" max="8455" width="3.85546875" style="9" bestFit="1" customWidth="1"/>
    <col min="8456" max="8456" width="3.28515625" style="9" bestFit="1" customWidth="1"/>
    <col min="8457" max="8458" width="5.85546875" style="9" bestFit="1" customWidth="1"/>
    <col min="8459" max="8459" width="27.7109375" style="9" bestFit="1" customWidth="1"/>
    <col min="8460" max="8483" width="4.140625" style="9" bestFit="1" customWidth="1"/>
    <col min="8484" max="8495" width="0" style="9" hidden="1" customWidth="1"/>
    <col min="8496" max="8496" width="5.140625" style="9" bestFit="1" customWidth="1"/>
    <col min="8497" max="8704" width="11.42578125" style="9"/>
    <col min="8705" max="8705" width="9.28515625" style="9" bestFit="1" customWidth="1"/>
    <col min="8706" max="8706" width="5.140625" style="9" bestFit="1" customWidth="1"/>
    <col min="8707" max="8707" width="16.42578125" style="9" bestFit="1" customWidth="1"/>
    <col min="8708" max="8708" width="15.28515625" style="9" bestFit="1" customWidth="1"/>
    <col min="8709" max="8711" width="3.85546875" style="9" bestFit="1" customWidth="1"/>
    <col min="8712" max="8712" width="3.28515625" style="9" bestFit="1" customWidth="1"/>
    <col min="8713" max="8714" width="5.85546875" style="9" bestFit="1" customWidth="1"/>
    <col min="8715" max="8715" width="27.7109375" style="9" bestFit="1" customWidth="1"/>
    <col min="8716" max="8739" width="4.140625" style="9" bestFit="1" customWidth="1"/>
    <col min="8740" max="8751" width="0" style="9" hidden="1" customWidth="1"/>
    <col min="8752" max="8752" width="5.140625" style="9" bestFit="1" customWidth="1"/>
    <col min="8753" max="8960" width="11.42578125" style="9"/>
    <col min="8961" max="8961" width="9.28515625" style="9" bestFit="1" customWidth="1"/>
    <col min="8962" max="8962" width="5.140625" style="9" bestFit="1" customWidth="1"/>
    <col min="8963" max="8963" width="16.42578125" style="9" bestFit="1" customWidth="1"/>
    <col min="8964" max="8964" width="15.28515625" style="9" bestFit="1" customWidth="1"/>
    <col min="8965" max="8967" width="3.85546875" style="9" bestFit="1" customWidth="1"/>
    <col min="8968" max="8968" width="3.28515625" style="9" bestFit="1" customWidth="1"/>
    <col min="8969" max="8970" width="5.85546875" style="9" bestFit="1" customWidth="1"/>
    <col min="8971" max="8971" width="27.7109375" style="9" bestFit="1" customWidth="1"/>
    <col min="8972" max="8995" width="4.140625" style="9" bestFit="1" customWidth="1"/>
    <col min="8996" max="9007" width="0" style="9" hidden="1" customWidth="1"/>
    <col min="9008" max="9008" width="5.140625" style="9" bestFit="1" customWidth="1"/>
    <col min="9009" max="9216" width="11.42578125" style="9"/>
    <col min="9217" max="9217" width="9.28515625" style="9" bestFit="1" customWidth="1"/>
    <col min="9218" max="9218" width="5.140625" style="9" bestFit="1" customWidth="1"/>
    <col min="9219" max="9219" width="16.42578125" style="9" bestFit="1" customWidth="1"/>
    <col min="9220" max="9220" width="15.28515625" style="9" bestFit="1" customWidth="1"/>
    <col min="9221" max="9223" width="3.85546875" style="9" bestFit="1" customWidth="1"/>
    <col min="9224" max="9224" width="3.28515625" style="9" bestFit="1" customWidth="1"/>
    <col min="9225" max="9226" width="5.85546875" style="9" bestFit="1" customWidth="1"/>
    <col min="9227" max="9227" width="27.7109375" style="9" bestFit="1" customWidth="1"/>
    <col min="9228" max="9251" width="4.140625" style="9" bestFit="1" customWidth="1"/>
    <col min="9252" max="9263" width="0" style="9" hidden="1" customWidth="1"/>
    <col min="9264" max="9264" width="5.140625" style="9" bestFit="1" customWidth="1"/>
    <col min="9265" max="9472" width="11.42578125" style="9"/>
    <col min="9473" max="9473" width="9.28515625" style="9" bestFit="1" customWidth="1"/>
    <col min="9474" max="9474" width="5.140625" style="9" bestFit="1" customWidth="1"/>
    <col min="9475" max="9475" width="16.42578125" style="9" bestFit="1" customWidth="1"/>
    <col min="9476" max="9476" width="15.28515625" style="9" bestFit="1" customWidth="1"/>
    <col min="9477" max="9479" width="3.85546875" style="9" bestFit="1" customWidth="1"/>
    <col min="9480" max="9480" width="3.28515625" style="9" bestFit="1" customWidth="1"/>
    <col min="9481" max="9482" width="5.85546875" style="9" bestFit="1" customWidth="1"/>
    <col min="9483" max="9483" width="27.7109375" style="9" bestFit="1" customWidth="1"/>
    <col min="9484" max="9507" width="4.140625" style="9" bestFit="1" customWidth="1"/>
    <col min="9508" max="9519" width="0" style="9" hidden="1" customWidth="1"/>
    <col min="9520" max="9520" width="5.140625" style="9" bestFit="1" customWidth="1"/>
    <col min="9521" max="9728" width="11.42578125" style="9"/>
    <col min="9729" max="9729" width="9.28515625" style="9" bestFit="1" customWidth="1"/>
    <col min="9730" max="9730" width="5.140625" style="9" bestFit="1" customWidth="1"/>
    <col min="9731" max="9731" width="16.42578125" style="9" bestFit="1" customWidth="1"/>
    <col min="9732" max="9732" width="15.28515625" style="9" bestFit="1" customWidth="1"/>
    <col min="9733" max="9735" width="3.85546875" style="9" bestFit="1" customWidth="1"/>
    <col min="9736" max="9736" width="3.28515625" style="9" bestFit="1" customWidth="1"/>
    <col min="9737" max="9738" width="5.85546875" style="9" bestFit="1" customWidth="1"/>
    <col min="9739" max="9739" width="27.7109375" style="9" bestFit="1" customWidth="1"/>
    <col min="9740" max="9763" width="4.140625" style="9" bestFit="1" customWidth="1"/>
    <col min="9764" max="9775" width="0" style="9" hidden="1" customWidth="1"/>
    <col min="9776" max="9776" width="5.140625" style="9" bestFit="1" customWidth="1"/>
    <col min="9777" max="9984" width="11.42578125" style="9"/>
    <col min="9985" max="9985" width="9.28515625" style="9" bestFit="1" customWidth="1"/>
    <col min="9986" max="9986" width="5.140625" style="9" bestFit="1" customWidth="1"/>
    <col min="9987" max="9987" width="16.42578125" style="9" bestFit="1" customWidth="1"/>
    <col min="9988" max="9988" width="15.28515625" style="9" bestFit="1" customWidth="1"/>
    <col min="9989" max="9991" width="3.85546875" style="9" bestFit="1" customWidth="1"/>
    <col min="9992" max="9992" width="3.28515625" style="9" bestFit="1" customWidth="1"/>
    <col min="9993" max="9994" width="5.85546875" style="9" bestFit="1" customWidth="1"/>
    <col min="9995" max="9995" width="27.7109375" style="9" bestFit="1" customWidth="1"/>
    <col min="9996" max="10019" width="4.140625" style="9" bestFit="1" customWidth="1"/>
    <col min="10020" max="10031" width="0" style="9" hidden="1" customWidth="1"/>
    <col min="10032" max="10032" width="5.140625" style="9" bestFit="1" customWidth="1"/>
    <col min="10033" max="10240" width="11.42578125" style="9"/>
    <col min="10241" max="10241" width="9.28515625" style="9" bestFit="1" customWidth="1"/>
    <col min="10242" max="10242" width="5.140625" style="9" bestFit="1" customWidth="1"/>
    <col min="10243" max="10243" width="16.42578125" style="9" bestFit="1" customWidth="1"/>
    <col min="10244" max="10244" width="15.28515625" style="9" bestFit="1" customWidth="1"/>
    <col min="10245" max="10247" width="3.85546875" style="9" bestFit="1" customWidth="1"/>
    <col min="10248" max="10248" width="3.28515625" style="9" bestFit="1" customWidth="1"/>
    <col min="10249" max="10250" width="5.85546875" style="9" bestFit="1" customWidth="1"/>
    <col min="10251" max="10251" width="27.7109375" style="9" bestFit="1" customWidth="1"/>
    <col min="10252" max="10275" width="4.140625" style="9" bestFit="1" customWidth="1"/>
    <col min="10276" max="10287" width="0" style="9" hidden="1" customWidth="1"/>
    <col min="10288" max="10288" width="5.140625" style="9" bestFit="1" customWidth="1"/>
    <col min="10289" max="10496" width="11.42578125" style="9"/>
    <col min="10497" max="10497" width="9.28515625" style="9" bestFit="1" customWidth="1"/>
    <col min="10498" max="10498" width="5.140625" style="9" bestFit="1" customWidth="1"/>
    <col min="10499" max="10499" width="16.42578125" style="9" bestFit="1" customWidth="1"/>
    <col min="10500" max="10500" width="15.28515625" style="9" bestFit="1" customWidth="1"/>
    <col min="10501" max="10503" width="3.85546875" style="9" bestFit="1" customWidth="1"/>
    <col min="10504" max="10504" width="3.28515625" style="9" bestFit="1" customWidth="1"/>
    <col min="10505" max="10506" width="5.85546875" style="9" bestFit="1" customWidth="1"/>
    <col min="10507" max="10507" width="27.7109375" style="9" bestFit="1" customWidth="1"/>
    <col min="10508" max="10531" width="4.140625" style="9" bestFit="1" customWidth="1"/>
    <col min="10532" max="10543" width="0" style="9" hidden="1" customWidth="1"/>
    <col min="10544" max="10544" width="5.140625" style="9" bestFit="1" customWidth="1"/>
    <col min="10545" max="10752" width="11.42578125" style="9"/>
    <col min="10753" max="10753" width="9.28515625" style="9" bestFit="1" customWidth="1"/>
    <col min="10754" max="10754" width="5.140625" style="9" bestFit="1" customWidth="1"/>
    <col min="10755" max="10755" width="16.42578125" style="9" bestFit="1" customWidth="1"/>
    <col min="10756" max="10756" width="15.28515625" style="9" bestFit="1" customWidth="1"/>
    <col min="10757" max="10759" width="3.85546875" style="9" bestFit="1" customWidth="1"/>
    <col min="10760" max="10760" width="3.28515625" style="9" bestFit="1" customWidth="1"/>
    <col min="10761" max="10762" width="5.85546875" style="9" bestFit="1" customWidth="1"/>
    <col min="10763" max="10763" width="27.7109375" style="9" bestFit="1" customWidth="1"/>
    <col min="10764" max="10787" width="4.140625" style="9" bestFit="1" customWidth="1"/>
    <col min="10788" max="10799" width="0" style="9" hidden="1" customWidth="1"/>
    <col min="10800" max="10800" width="5.140625" style="9" bestFit="1" customWidth="1"/>
    <col min="10801" max="11008" width="11.42578125" style="9"/>
    <col min="11009" max="11009" width="9.28515625" style="9" bestFit="1" customWidth="1"/>
    <col min="11010" max="11010" width="5.140625" style="9" bestFit="1" customWidth="1"/>
    <col min="11011" max="11011" width="16.42578125" style="9" bestFit="1" customWidth="1"/>
    <col min="11012" max="11012" width="15.28515625" style="9" bestFit="1" customWidth="1"/>
    <col min="11013" max="11015" width="3.85546875" style="9" bestFit="1" customWidth="1"/>
    <col min="11016" max="11016" width="3.28515625" style="9" bestFit="1" customWidth="1"/>
    <col min="11017" max="11018" width="5.85546875" style="9" bestFit="1" customWidth="1"/>
    <col min="11019" max="11019" width="27.7109375" style="9" bestFit="1" customWidth="1"/>
    <col min="11020" max="11043" width="4.140625" style="9" bestFit="1" customWidth="1"/>
    <col min="11044" max="11055" width="0" style="9" hidden="1" customWidth="1"/>
    <col min="11056" max="11056" width="5.140625" style="9" bestFit="1" customWidth="1"/>
    <col min="11057" max="11264" width="11.42578125" style="9"/>
    <col min="11265" max="11265" width="9.28515625" style="9" bestFit="1" customWidth="1"/>
    <col min="11266" max="11266" width="5.140625" style="9" bestFit="1" customWidth="1"/>
    <col min="11267" max="11267" width="16.42578125" style="9" bestFit="1" customWidth="1"/>
    <col min="11268" max="11268" width="15.28515625" style="9" bestFit="1" customWidth="1"/>
    <col min="11269" max="11271" width="3.85546875" style="9" bestFit="1" customWidth="1"/>
    <col min="11272" max="11272" width="3.28515625" style="9" bestFit="1" customWidth="1"/>
    <col min="11273" max="11274" width="5.85546875" style="9" bestFit="1" customWidth="1"/>
    <col min="11275" max="11275" width="27.7109375" style="9" bestFit="1" customWidth="1"/>
    <col min="11276" max="11299" width="4.140625" style="9" bestFit="1" customWidth="1"/>
    <col min="11300" max="11311" width="0" style="9" hidden="1" customWidth="1"/>
    <col min="11312" max="11312" width="5.140625" style="9" bestFit="1" customWidth="1"/>
    <col min="11313" max="11520" width="11.42578125" style="9"/>
    <col min="11521" max="11521" width="9.28515625" style="9" bestFit="1" customWidth="1"/>
    <col min="11522" max="11522" width="5.140625" style="9" bestFit="1" customWidth="1"/>
    <col min="11523" max="11523" width="16.42578125" style="9" bestFit="1" customWidth="1"/>
    <col min="11524" max="11524" width="15.28515625" style="9" bestFit="1" customWidth="1"/>
    <col min="11525" max="11527" width="3.85546875" style="9" bestFit="1" customWidth="1"/>
    <col min="11528" max="11528" width="3.28515625" style="9" bestFit="1" customWidth="1"/>
    <col min="11529" max="11530" width="5.85546875" style="9" bestFit="1" customWidth="1"/>
    <col min="11531" max="11531" width="27.7109375" style="9" bestFit="1" customWidth="1"/>
    <col min="11532" max="11555" width="4.140625" style="9" bestFit="1" customWidth="1"/>
    <col min="11556" max="11567" width="0" style="9" hidden="1" customWidth="1"/>
    <col min="11568" max="11568" width="5.140625" style="9" bestFit="1" customWidth="1"/>
    <col min="11569" max="11776" width="11.42578125" style="9"/>
    <col min="11777" max="11777" width="9.28515625" style="9" bestFit="1" customWidth="1"/>
    <col min="11778" max="11778" width="5.140625" style="9" bestFit="1" customWidth="1"/>
    <col min="11779" max="11779" width="16.42578125" style="9" bestFit="1" customWidth="1"/>
    <col min="11780" max="11780" width="15.28515625" style="9" bestFit="1" customWidth="1"/>
    <col min="11781" max="11783" width="3.85546875" style="9" bestFit="1" customWidth="1"/>
    <col min="11784" max="11784" width="3.28515625" style="9" bestFit="1" customWidth="1"/>
    <col min="11785" max="11786" width="5.85546875" style="9" bestFit="1" customWidth="1"/>
    <col min="11787" max="11787" width="27.7109375" style="9" bestFit="1" customWidth="1"/>
    <col min="11788" max="11811" width="4.140625" style="9" bestFit="1" customWidth="1"/>
    <col min="11812" max="11823" width="0" style="9" hidden="1" customWidth="1"/>
    <col min="11824" max="11824" width="5.140625" style="9" bestFit="1" customWidth="1"/>
    <col min="11825" max="12032" width="11.42578125" style="9"/>
    <col min="12033" max="12033" width="9.28515625" style="9" bestFit="1" customWidth="1"/>
    <col min="12034" max="12034" width="5.140625" style="9" bestFit="1" customWidth="1"/>
    <col min="12035" max="12035" width="16.42578125" style="9" bestFit="1" customWidth="1"/>
    <col min="12036" max="12036" width="15.28515625" style="9" bestFit="1" customWidth="1"/>
    <col min="12037" max="12039" width="3.85546875" style="9" bestFit="1" customWidth="1"/>
    <col min="12040" max="12040" width="3.28515625" style="9" bestFit="1" customWidth="1"/>
    <col min="12041" max="12042" width="5.85546875" style="9" bestFit="1" customWidth="1"/>
    <col min="12043" max="12043" width="27.7109375" style="9" bestFit="1" customWidth="1"/>
    <col min="12044" max="12067" width="4.140625" style="9" bestFit="1" customWidth="1"/>
    <col min="12068" max="12079" width="0" style="9" hidden="1" customWidth="1"/>
    <col min="12080" max="12080" width="5.140625" style="9" bestFit="1" customWidth="1"/>
    <col min="12081" max="12288" width="11.42578125" style="9"/>
    <col min="12289" max="12289" width="9.28515625" style="9" bestFit="1" customWidth="1"/>
    <col min="12290" max="12290" width="5.140625" style="9" bestFit="1" customWidth="1"/>
    <col min="12291" max="12291" width="16.42578125" style="9" bestFit="1" customWidth="1"/>
    <col min="12292" max="12292" width="15.28515625" style="9" bestFit="1" customWidth="1"/>
    <col min="12293" max="12295" width="3.85546875" style="9" bestFit="1" customWidth="1"/>
    <col min="12296" max="12296" width="3.28515625" style="9" bestFit="1" customWidth="1"/>
    <col min="12297" max="12298" width="5.85546875" style="9" bestFit="1" customWidth="1"/>
    <col min="12299" max="12299" width="27.7109375" style="9" bestFit="1" customWidth="1"/>
    <col min="12300" max="12323" width="4.140625" style="9" bestFit="1" customWidth="1"/>
    <col min="12324" max="12335" width="0" style="9" hidden="1" customWidth="1"/>
    <col min="12336" max="12336" width="5.140625" style="9" bestFit="1" customWidth="1"/>
    <col min="12337" max="12544" width="11.42578125" style="9"/>
    <col min="12545" max="12545" width="9.28515625" style="9" bestFit="1" customWidth="1"/>
    <col min="12546" max="12546" width="5.140625" style="9" bestFit="1" customWidth="1"/>
    <col min="12547" max="12547" width="16.42578125" style="9" bestFit="1" customWidth="1"/>
    <col min="12548" max="12548" width="15.28515625" style="9" bestFit="1" customWidth="1"/>
    <col min="12549" max="12551" width="3.85546875" style="9" bestFit="1" customWidth="1"/>
    <col min="12552" max="12552" width="3.28515625" style="9" bestFit="1" customWidth="1"/>
    <col min="12553" max="12554" width="5.85546875" style="9" bestFit="1" customWidth="1"/>
    <col min="12555" max="12555" width="27.7109375" style="9" bestFit="1" customWidth="1"/>
    <col min="12556" max="12579" width="4.140625" style="9" bestFit="1" customWidth="1"/>
    <col min="12580" max="12591" width="0" style="9" hidden="1" customWidth="1"/>
    <col min="12592" max="12592" width="5.140625" style="9" bestFit="1" customWidth="1"/>
    <col min="12593" max="12800" width="11.42578125" style="9"/>
    <col min="12801" max="12801" width="9.28515625" style="9" bestFit="1" customWidth="1"/>
    <col min="12802" max="12802" width="5.140625" style="9" bestFit="1" customWidth="1"/>
    <col min="12803" max="12803" width="16.42578125" style="9" bestFit="1" customWidth="1"/>
    <col min="12804" max="12804" width="15.28515625" style="9" bestFit="1" customWidth="1"/>
    <col min="12805" max="12807" width="3.85546875" style="9" bestFit="1" customWidth="1"/>
    <col min="12808" max="12808" width="3.28515625" style="9" bestFit="1" customWidth="1"/>
    <col min="12809" max="12810" width="5.85546875" style="9" bestFit="1" customWidth="1"/>
    <col min="12811" max="12811" width="27.7109375" style="9" bestFit="1" customWidth="1"/>
    <col min="12812" max="12835" width="4.140625" style="9" bestFit="1" customWidth="1"/>
    <col min="12836" max="12847" width="0" style="9" hidden="1" customWidth="1"/>
    <col min="12848" max="12848" width="5.140625" style="9" bestFit="1" customWidth="1"/>
    <col min="12849" max="13056" width="11.42578125" style="9"/>
    <col min="13057" max="13057" width="9.28515625" style="9" bestFit="1" customWidth="1"/>
    <col min="13058" max="13058" width="5.140625" style="9" bestFit="1" customWidth="1"/>
    <col min="13059" max="13059" width="16.42578125" style="9" bestFit="1" customWidth="1"/>
    <col min="13060" max="13060" width="15.28515625" style="9" bestFit="1" customWidth="1"/>
    <col min="13061" max="13063" width="3.85546875" style="9" bestFit="1" customWidth="1"/>
    <col min="13064" max="13064" width="3.28515625" style="9" bestFit="1" customWidth="1"/>
    <col min="13065" max="13066" width="5.85546875" style="9" bestFit="1" customWidth="1"/>
    <col min="13067" max="13067" width="27.7109375" style="9" bestFit="1" customWidth="1"/>
    <col min="13068" max="13091" width="4.140625" style="9" bestFit="1" customWidth="1"/>
    <col min="13092" max="13103" width="0" style="9" hidden="1" customWidth="1"/>
    <col min="13104" max="13104" width="5.140625" style="9" bestFit="1" customWidth="1"/>
    <col min="13105" max="13312" width="11.42578125" style="9"/>
    <col min="13313" max="13313" width="9.28515625" style="9" bestFit="1" customWidth="1"/>
    <col min="13314" max="13314" width="5.140625" style="9" bestFit="1" customWidth="1"/>
    <col min="13315" max="13315" width="16.42578125" style="9" bestFit="1" customWidth="1"/>
    <col min="13316" max="13316" width="15.28515625" style="9" bestFit="1" customWidth="1"/>
    <col min="13317" max="13319" width="3.85546875" style="9" bestFit="1" customWidth="1"/>
    <col min="13320" max="13320" width="3.28515625" style="9" bestFit="1" customWidth="1"/>
    <col min="13321" max="13322" width="5.85546875" style="9" bestFit="1" customWidth="1"/>
    <col min="13323" max="13323" width="27.7109375" style="9" bestFit="1" customWidth="1"/>
    <col min="13324" max="13347" width="4.140625" style="9" bestFit="1" customWidth="1"/>
    <col min="13348" max="13359" width="0" style="9" hidden="1" customWidth="1"/>
    <col min="13360" max="13360" width="5.140625" style="9" bestFit="1" customWidth="1"/>
    <col min="13361" max="13568" width="11.42578125" style="9"/>
    <col min="13569" max="13569" width="9.28515625" style="9" bestFit="1" customWidth="1"/>
    <col min="13570" max="13570" width="5.140625" style="9" bestFit="1" customWidth="1"/>
    <col min="13571" max="13571" width="16.42578125" style="9" bestFit="1" customWidth="1"/>
    <col min="13572" max="13572" width="15.28515625" style="9" bestFit="1" customWidth="1"/>
    <col min="13573" max="13575" width="3.85546875" style="9" bestFit="1" customWidth="1"/>
    <col min="13576" max="13576" width="3.28515625" style="9" bestFit="1" customWidth="1"/>
    <col min="13577" max="13578" width="5.85546875" style="9" bestFit="1" customWidth="1"/>
    <col min="13579" max="13579" width="27.7109375" style="9" bestFit="1" customWidth="1"/>
    <col min="13580" max="13603" width="4.140625" style="9" bestFit="1" customWidth="1"/>
    <col min="13604" max="13615" width="0" style="9" hidden="1" customWidth="1"/>
    <col min="13616" max="13616" width="5.140625" style="9" bestFit="1" customWidth="1"/>
    <col min="13617" max="13824" width="11.42578125" style="9"/>
    <col min="13825" max="13825" width="9.28515625" style="9" bestFit="1" customWidth="1"/>
    <col min="13826" max="13826" width="5.140625" style="9" bestFit="1" customWidth="1"/>
    <col min="13827" max="13827" width="16.42578125" style="9" bestFit="1" customWidth="1"/>
    <col min="13828" max="13828" width="15.28515625" style="9" bestFit="1" customWidth="1"/>
    <col min="13829" max="13831" width="3.85546875" style="9" bestFit="1" customWidth="1"/>
    <col min="13832" max="13832" width="3.28515625" style="9" bestFit="1" customWidth="1"/>
    <col min="13833" max="13834" width="5.85546875" style="9" bestFit="1" customWidth="1"/>
    <col min="13835" max="13835" width="27.7109375" style="9" bestFit="1" customWidth="1"/>
    <col min="13836" max="13859" width="4.140625" style="9" bestFit="1" customWidth="1"/>
    <col min="13860" max="13871" width="0" style="9" hidden="1" customWidth="1"/>
    <col min="13872" max="13872" width="5.140625" style="9" bestFit="1" customWidth="1"/>
    <col min="13873" max="14080" width="11.42578125" style="9"/>
    <col min="14081" max="14081" width="9.28515625" style="9" bestFit="1" customWidth="1"/>
    <col min="14082" max="14082" width="5.140625" style="9" bestFit="1" customWidth="1"/>
    <col min="14083" max="14083" width="16.42578125" style="9" bestFit="1" customWidth="1"/>
    <col min="14084" max="14084" width="15.28515625" style="9" bestFit="1" customWidth="1"/>
    <col min="14085" max="14087" width="3.85546875" style="9" bestFit="1" customWidth="1"/>
    <col min="14088" max="14088" width="3.28515625" style="9" bestFit="1" customWidth="1"/>
    <col min="14089" max="14090" width="5.85546875" style="9" bestFit="1" customWidth="1"/>
    <col min="14091" max="14091" width="27.7109375" style="9" bestFit="1" customWidth="1"/>
    <col min="14092" max="14115" width="4.140625" style="9" bestFit="1" customWidth="1"/>
    <col min="14116" max="14127" width="0" style="9" hidden="1" customWidth="1"/>
    <col min="14128" max="14128" width="5.140625" style="9" bestFit="1" customWidth="1"/>
    <col min="14129" max="14336" width="11.42578125" style="9"/>
    <col min="14337" max="14337" width="9.28515625" style="9" bestFit="1" customWidth="1"/>
    <col min="14338" max="14338" width="5.140625" style="9" bestFit="1" customWidth="1"/>
    <col min="14339" max="14339" width="16.42578125" style="9" bestFit="1" customWidth="1"/>
    <col min="14340" max="14340" width="15.28515625" style="9" bestFit="1" customWidth="1"/>
    <col min="14341" max="14343" width="3.85546875" style="9" bestFit="1" customWidth="1"/>
    <col min="14344" max="14344" width="3.28515625" style="9" bestFit="1" customWidth="1"/>
    <col min="14345" max="14346" width="5.85546875" style="9" bestFit="1" customWidth="1"/>
    <col min="14347" max="14347" width="27.7109375" style="9" bestFit="1" customWidth="1"/>
    <col min="14348" max="14371" width="4.140625" style="9" bestFit="1" customWidth="1"/>
    <col min="14372" max="14383" width="0" style="9" hidden="1" customWidth="1"/>
    <col min="14384" max="14384" width="5.140625" style="9" bestFit="1" customWidth="1"/>
    <col min="14385" max="14592" width="11.42578125" style="9"/>
    <col min="14593" max="14593" width="9.28515625" style="9" bestFit="1" customWidth="1"/>
    <col min="14594" max="14594" width="5.140625" style="9" bestFit="1" customWidth="1"/>
    <col min="14595" max="14595" width="16.42578125" style="9" bestFit="1" customWidth="1"/>
    <col min="14596" max="14596" width="15.28515625" style="9" bestFit="1" customWidth="1"/>
    <col min="14597" max="14599" width="3.85546875" style="9" bestFit="1" customWidth="1"/>
    <col min="14600" max="14600" width="3.28515625" style="9" bestFit="1" customWidth="1"/>
    <col min="14601" max="14602" width="5.85546875" style="9" bestFit="1" customWidth="1"/>
    <col min="14603" max="14603" width="27.7109375" style="9" bestFit="1" customWidth="1"/>
    <col min="14604" max="14627" width="4.140625" style="9" bestFit="1" customWidth="1"/>
    <col min="14628" max="14639" width="0" style="9" hidden="1" customWidth="1"/>
    <col min="14640" max="14640" width="5.140625" style="9" bestFit="1" customWidth="1"/>
    <col min="14641" max="14848" width="11.42578125" style="9"/>
    <col min="14849" max="14849" width="9.28515625" style="9" bestFit="1" customWidth="1"/>
    <col min="14850" max="14850" width="5.140625" style="9" bestFit="1" customWidth="1"/>
    <col min="14851" max="14851" width="16.42578125" style="9" bestFit="1" customWidth="1"/>
    <col min="14852" max="14852" width="15.28515625" style="9" bestFit="1" customWidth="1"/>
    <col min="14853" max="14855" width="3.85546875" style="9" bestFit="1" customWidth="1"/>
    <col min="14856" max="14856" width="3.28515625" style="9" bestFit="1" customWidth="1"/>
    <col min="14857" max="14858" width="5.85546875" style="9" bestFit="1" customWidth="1"/>
    <col min="14859" max="14859" width="27.7109375" style="9" bestFit="1" customWidth="1"/>
    <col min="14860" max="14883" width="4.140625" style="9" bestFit="1" customWidth="1"/>
    <col min="14884" max="14895" width="0" style="9" hidden="1" customWidth="1"/>
    <col min="14896" max="14896" width="5.140625" style="9" bestFit="1" customWidth="1"/>
    <col min="14897" max="15104" width="11.42578125" style="9"/>
    <col min="15105" max="15105" width="9.28515625" style="9" bestFit="1" customWidth="1"/>
    <col min="15106" max="15106" width="5.140625" style="9" bestFit="1" customWidth="1"/>
    <col min="15107" max="15107" width="16.42578125" style="9" bestFit="1" customWidth="1"/>
    <col min="15108" max="15108" width="15.28515625" style="9" bestFit="1" customWidth="1"/>
    <col min="15109" max="15111" width="3.85546875" style="9" bestFit="1" customWidth="1"/>
    <col min="15112" max="15112" width="3.28515625" style="9" bestFit="1" customWidth="1"/>
    <col min="15113" max="15114" width="5.85546875" style="9" bestFit="1" customWidth="1"/>
    <col min="15115" max="15115" width="27.7109375" style="9" bestFit="1" customWidth="1"/>
    <col min="15116" max="15139" width="4.140625" style="9" bestFit="1" customWidth="1"/>
    <col min="15140" max="15151" width="0" style="9" hidden="1" customWidth="1"/>
    <col min="15152" max="15152" width="5.140625" style="9" bestFit="1" customWidth="1"/>
    <col min="15153" max="15360" width="11.42578125" style="9"/>
    <col min="15361" max="15361" width="9.28515625" style="9" bestFit="1" customWidth="1"/>
    <col min="15362" max="15362" width="5.140625" style="9" bestFit="1" customWidth="1"/>
    <col min="15363" max="15363" width="16.42578125" style="9" bestFit="1" customWidth="1"/>
    <col min="15364" max="15364" width="15.28515625" style="9" bestFit="1" customWidth="1"/>
    <col min="15365" max="15367" width="3.85546875" style="9" bestFit="1" customWidth="1"/>
    <col min="15368" max="15368" width="3.28515625" style="9" bestFit="1" customWidth="1"/>
    <col min="15369" max="15370" width="5.85546875" style="9" bestFit="1" customWidth="1"/>
    <col min="15371" max="15371" width="27.7109375" style="9" bestFit="1" customWidth="1"/>
    <col min="15372" max="15395" width="4.140625" style="9" bestFit="1" customWidth="1"/>
    <col min="15396" max="15407" width="0" style="9" hidden="1" customWidth="1"/>
    <col min="15408" max="15408" width="5.140625" style="9" bestFit="1" customWidth="1"/>
    <col min="15409" max="15616" width="11.42578125" style="9"/>
    <col min="15617" max="15617" width="9.28515625" style="9" bestFit="1" customWidth="1"/>
    <col min="15618" max="15618" width="5.140625" style="9" bestFit="1" customWidth="1"/>
    <col min="15619" max="15619" width="16.42578125" style="9" bestFit="1" customWidth="1"/>
    <col min="15620" max="15620" width="15.28515625" style="9" bestFit="1" customWidth="1"/>
    <col min="15621" max="15623" width="3.85546875" style="9" bestFit="1" customWidth="1"/>
    <col min="15624" max="15624" width="3.28515625" style="9" bestFit="1" customWidth="1"/>
    <col min="15625" max="15626" width="5.85546875" style="9" bestFit="1" customWidth="1"/>
    <col min="15627" max="15627" width="27.7109375" style="9" bestFit="1" customWidth="1"/>
    <col min="15628" max="15651" width="4.140625" style="9" bestFit="1" customWidth="1"/>
    <col min="15652" max="15663" width="0" style="9" hidden="1" customWidth="1"/>
    <col min="15664" max="15664" width="5.140625" style="9" bestFit="1" customWidth="1"/>
    <col min="15665" max="15872" width="11.42578125" style="9"/>
    <col min="15873" max="15873" width="9.28515625" style="9" bestFit="1" customWidth="1"/>
    <col min="15874" max="15874" width="5.140625" style="9" bestFit="1" customWidth="1"/>
    <col min="15875" max="15875" width="16.42578125" style="9" bestFit="1" customWidth="1"/>
    <col min="15876" max="15876" width="15.28515625" style="9" bestFit="1" customWidth="1"/>
    <col min="15877" max="15879" width="3.85546875" style="9" bestFit="1" customWidth="1"/>
    <col min="15880" max="15880" width="3.28515625" style="9" bestFit="1" customWidth="1"/>
    <col min="15881" max="15882" width="5.85546875" style="9" bestFit="1" customWidth="1"/>
    <col min="15883" max="15883" width="27.7109375" style="9" bestFit="1" customWidth="1"/>
    <col min="15884" max="15907" width="4.140625" style="9" bestFit="1" customWidth="1"/>
    <col min="15908" max="15919" width="0" style="9" hidden="1" customWidth="1"/>
    <col min="15920" max="15920" width="5.140625" style="9" bestFit="1" customWidth="1"/>
    <col min="15921" max="16128" width="11.42578125" style="9"/>
    <col min="16129" max="16129" width="9.28515625" style="9" bestFit="1" customWidth="1"/>
    <col min="16130" max="16130" width="5.140625" style="9" bestFit="1" customWidth="1"/>
    <col min="16131" max="16131" width="16.42578125" style="9" bestFit="1" customWidth="1"/>
    <col min="16132" max="16132" width="15.28515625" style="9" bestFit="1" customWidth="1"/>
    <col min="16133" max="16135" width="3.85546875" style="9" bestFit="1" customWidth="1"/>
    <col min="16136" max="16136" width="3.28515625" style="9" bestFit="1" customWidth="1"/>
    <col min="16137" max="16138" width="5.85546875" style="9" bestFit="1" customWidth="1"/>
    <col min="16139" max="16139" width="27.7109375" style="9" bestFit="1" customWidth="1"/>
    <col min="16140" max="16163" width="4.140625" style="9" bestFit="1" customWidth="1"/>
    <col min="16164" max="16175" width="0" style="9" hidden="1" customWidth="1"/>
    <col min="16176" max="16176" width="5.140625" style="9" bestFit="1" customWidth="1"/>
    <col min="16177" max="16384" width="11.42578125" style="9"/>
  </cols>
  <sheetData>
    <row r="1" spans="1:48" ht="214.5" x14ac:dyDescent="0.2">
      <c r="A1" s="1">
        <v>2024</v>
      </c>
      <c r="B1" s="2" t="s">
        <v>0</v>
      </c>
      <c r="C1" s="3" t="s">
        <v>1</v>
      </c>
      <c r="D1" s="1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6" t="s">
        <v>16</v>
      </c>
      <c r="S1" s="6" t="s">
        <v>17</v>
      </c>
      <c r="T1" s="5" t="s">
        <v>18</v>
      </c>
      <c r="U1" s="5" t="s">
        <v>19</v>
      </c>
      <c r="V1" s="1" t="s">
        <v>20</v>
      </c>
      <c r="W1" s="1" t="s">
        <v>21</v>
      </c>
      <c r="X1" s="7" t="s">
        <v>22</v>
      </c>
      <c r="Y1" s="7" t="s">
        <v>23</v>
      </c>
      <c r="Z1" s="7" t="s">
        <v>24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29</v>
      </c>
      <c r="AF1" s="8" t="s">
        <v>30</v>
      </c>
      <c r="AG1" s="8" t="s">
        <v>31</v>
      </c>
      <c r="AH1" s="8" t="s">
        <v>32</v>
      </c>
      <c r="AI1" s="8" t="s">
        <v>33</v>
      </c>
      <c r="AJ1" s="8" t="s">
        <v>34</v>
      </c>
      <c r="AK1" s="8" t="s">
        <v>35</v>
      </c>
      <c r="AL1" s="8" t="s">
        <v>36</v>
      </c>
      <c r="AM1" s="8" t="s">
        <v>37</v>
      </c>
      <c r="AN1" s="8" t="s">
        <v>38</v>
      </c>
      <c r="AO1" s="8" t="s">
        <v>39</v>
      </c>
      <c r="AP1" s="4"/>
      <c r="AQ1" s="4"/>
      <c r="AR1" s="4"/>
      <c r="AS1" s="4"/>
      <c r="AT1" s="4"/>
      <c r="AU1" s="4"/>
      <c r="AV1" s="1"/>
    </row>
    <row r="2" spans="1:48" x14ac:dyDescent="0.2">
      <c r="A2" s="10">
        <v>12</v>
      </c>
      <c r="B2" s="11">
        <v>1</v>
      </c>
      <c r="C2" s="12" t="s">
        <v>40</v>
      </c>
      <c r="D2" s="13" t="s">
        <v>41</v>
      </c>
      <c r="E2" s="14">
        <v>2</v>
      </c>
      <c r="F2" s="14"/>
      <c r="G2" s="14"/>
      <c r="H2" s="14" t="s">
        <v>42</v>
      </c>
      <c r="I2" s="14" t="s">
        <v>43</v>
      </c>
      <c r="J2" s="14" t="s">
        <v>44</v>
      </c>
      <c r="K2" s="10">
        <v>82</v>
      </c>
      <c r="L2" s="10">
        <v>90</v>
      </c>
      <c r="M2" s="10">
        <v>95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f t="shared" ref="V2:V33" si="0">SUM(K2:U2)</f>
        <v>267</v>
      </c>
      <c r="W2" s="10">
        <f t="shared" ref="W2:W33" si="1">SUM(K2:U2)-(SMALL(K2:U2,1)+(SMALL(K2:U2,2))+(SMALL(K2:U2,3))+(SMALL(K2:U2,4))+(SMALL(K2:U2,5)))</f>
        <v>267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0</v>
      </c>
      <c r="AP2" s="10">
        <v>0</v>
      </c>
      <c r="AQ2" s="10">
        <v>0</v>
      </c>
      <c r="AR2" s="10">
        <v>0</v>
      </c>
      <c r="AS2" s="10">
        <v>0</v>
      </c>
      <c r="AT2" s="10">
        <v>0</v>
      </c>
      <c r="AU2" s="10">
        <v>0</v>
      </c>
      <c r="AV2" s="10">
        <v>0</v>
      </c>
    </row>
    <row r="3" spans="1:48" x14ac:dyDescent="0.2">
      <c r="A3" s="10">
        <v>7</v>
      </c>
      <c r="B3" s="15">
        <v>2</v>
      </c>
      <c r="C3" s="16" t="s">
        <v>45</v>
      </c>
      <c r="D3" s="16" t="s">
        <v>46</v>
      </c>
      <c r="E3" s="14">
        <v>2</v>
      </c>
      <c r="F3" s="14"/>
      <c r="G3" s="14"/>
      <c r="H3" s="14" t="s">
        <v>47</v>
      </c>
      <c r="I3" s="14" t="s">
        <v>48</v>
      </c>
      <c r="J3" s="16" t="s">
        <v>49</v>
      </c>
      <c r="K3" s="10">
        <v>87</v>
      </c>
      <c r="L3" s="10">
        <v>89</v>
      </c>
      <c r="M3" s="10">
        <v>82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f t="shared" si="0"/>
        <v>258</v>
      </c>
      <c r="W3" s="10">
        <f t="shared" si="1"/>
        <v>258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</row>
    <row r="4" spans="1:48" x14ac:dyDescent="0.2">
      <c r="A4" s="10">
        <v>6</v>
      </c>
      <c r="B4" s="17">
        <v>3</v>
      </c>
      <c r="C4" s="16" t="s">
        <v>50</v>
      </c>
      <c r="D4" s="16" t="s">
        <v>51</v>
      </c>
      <c r="E4" s="14">
        <v>2</v>
      </c>
      <c r="F4" s="14"/>
      <c r="G4" s="14"/>
      <c r="H4" s="14" t="s">
        <v>47</v>
      </c>
      <c r="I4" s="14" t="s">
        <v>48</v>
      </c>
      <c r="J4" s="18" t="s">
        <v>52</v>
      </c>
      <c r="K4" s="10">
        <v>88</v>
      </c>
      <c r="L4" s="10">
        <v>85</v>
      </c>
      <c r="M4" s="10">
        <v>83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f t="shared" si="0"/>
        <v>256</v>
      </c>
      <c r="W4" s="10">
        <f t="shared" si="1"/>
        <v>256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</row>
    <row r="5" spans="1:48" x14ac:dyDescent="0.2">
      <c r="A5" s="10">
        <v>28</v>
      </c>
      <c r="B5" s="11">
        <v>1</v>
      </c>
      <c r="C5" s="16" t="s">
        <v>53</v>
      </c>
      <c r="D5" s="16" t="s">
        <v>54</v>
      </c>
      <c r="E5" s="14">
        <v>3</v>
      </c>
      <c r="F5" s="14">
        <v>2</v>
      </c>
      <c r="G5" s="14"/>
      <c r="H5" s="14" t="s">
        <v>47</v>
      </c>
      <c r="I5" s="10" t="s">
        <v>48</v>
      </c>
      <c r="J5" s="10" t="s">
        <v>49</v>
      </c>
      <c r="K5" s="10">
        <v>66</v>
      </c>
      <c r="L5" s="10">
        <v>95</v>
      </c>
      <c r="M5" s="10">
        <v>89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f t="shared" si="0"/>
        <v>250</v>
      </c>
      <c r="W5" s="10">
        <f t="shared" si="1"/>
        <v>250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</row>
    <row r="6" spans="1:48" x14ac:dyDescent="0.2">
      <c r="A6" s="10">
        <v>19</v>
      </c>
      <c r="B6" s="15">
        <v>2</v>
      </c>
      <c r="C6" s="19" t="s">
        <v>55</v>
      </c>
      <c r="D6" s="19" t="s">
        <v>56</v>
      </c>
      <c r="E6" s="14">
        <v>3</v>
      </c>
      <c r="F6" s="14"/>
      <c r="G6" s="14"/>
      <c r="H6" s="14" t="s">
        <v>42</v>
      </c>
      <c r="I6" s="10" t="s">
        <v>43</v>
      </c>
      <c r="J6" s="14" t="s">
        <v>57</v>
      </c>
      <c r="K6" s="10">
        <v>75</v>
      </c>
      <c r="L6" s="10">
        <v>87</v>
      </c>
      <c r="M6" s="10">
        <v>85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f t="shared" si="0"/>
        <v>247</v>
      </c>
      <c r="W6" s="10">
        <f t="shared" si="1"/>
        <v>247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</row>
    <row r="7" spans="1:48" x14ac:dyDescent="0.2">
      <c r="A7" s="10">
        <v>26</v>
      </c>
      <c r="B7" s="17">
        <v>3</v>
      </c>
      <c r="C7" s="16" t="s">
        <v>58</v>
      </c>
      <c r="D7" s="16" t="s">
        <v>59</v>
      </c>
      <c r="E7" s="14">
        <v>3</v>
      </c>
      <c r="F7" s="14"/>
      <c r="G7" s="14"/>
      <c r="H7" s="14" t="s">
        <v>47</v>
      </c>
      <c r="I7" s="10" t="s">
        <v>48</v>
      </c>
      <c r="J7" s="14" t="s">
        <v>52</v>
      </c>
      <c r="K7" s="10">
        <v>68</v>
      </c>
      <c r="L7" s="10">
        <v>81</v>
      </c>
      <c r="M7" s="10">
        <v>87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f t="shared" si="0"/>
        <v>236</v>
      </c>
      <c r="W7" s="10">
        <f t="shared" si="1"/>
        <v>236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</row>
    <row r="8" spans="1:48" x14ac:dyDescent="0.2">
      <c r="A8" s="10">
        <v>22</v>
      </c>
      <c r="B8" s="16">
        <v>4</v>
      </c>
      <c r="C8" s="16" t="s">
        <v>60</v>
      </c>
      <c r="D8" s="16" t="s">
        <v>46</v>
      </c>
      <c r="E8" s="14">
        <v>3</v>
      </c>
      <c r="F8" s="14"/>
      <c r="G8" s="14"/>
      <c r="H8" s="14" t="s">
        <v>42</v>
      </c>
      <c r="I8" s="10" t="s">
        <v>43</v>
      </c>
      <c r="J8" s="20" t="s">
        <v>44</v>
      </c>
      <c r="K8" s="10">
        <v>72</v>
      </c>
      <c r="L8" s="10">
        <v>79</v>
      </c>
      <c r="M8" s="10">
        <v>80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f t="shared" si="0"/>
        <v>231</v>
      </c>
      <c r="W8" s="10">
        <f t="shared" si="1"/>
        <v>231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</row>
    <row r="9" spans="1:48" x14ac:dyDescent="0.2">
      <c r="A9" s="10">
        <v>13</v>
      </c>
      <c r="B9" s="16">
        <v>4</v>
      </c>
      <c r="C9" s="16" t="s">
        <v>61</v>
      </c>
      <c r="D9" s="16" t="s">
        <v>62</v>
      </c>
      <c r="E9" s="14">
        <v>2</v>
      </c>
      <c r="F9" s="14"/>
      <c r="G9" s="14"/>
      <c r="H9" s="14" t="s">
        <v>63</v>
      </c>
      <c r="I9" s="14" t="s">
        <v>64</v>
      </c>
      <c r="J9" s="10" t="s">
        <v>65</v>
      </c>
      <c r="K9" s="10">
        <v>81</v>
      </c>
      <c r="L9" s="10">
        <v>78</v>
      </c>
      <c r="M9" s="10">
        <v>64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f t="shared" si="0"/>
        <v>223</v>
      </c>
      <c r="W9" s="10">
        <f t="shared" si="1"/>
        <v>223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</row>
    <row r="10" spans="1:48" x14ac:dyDescent="0.2">
      <c r="A10" s="10">
        <v>25</v>
      </c>
      <c r="B10" s="16">
        <v>5</v>
      </c>
      <c r="C10" s="16" t="s">
        <v>66</v>
      </c>
      <c r="D10" s="16" t="s">
        <v>67</v>
      </c>
      <c r="E10" s="21">
        <v>3</v>
      </c>
      <c r="F10" s="21"/>
      <c r="G10" s="21"/>
      <c r="H10" s="14" t="s">
        <v>68</v>
      </c>
      <c r="I10" s="10" t="s">
        <v>69</v>
      </c>
      <c r="J10" s="10" t="s">
        <v>70</v>
      </c>
      <c r="K10" s="10">
        <v>69</v>
      </c>
      <c r="L10" s="10">
        <v>74</v>
      </c>
      <c r="M10" s="10">
        <v>77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f t="shared" si="0"/>
        <v>220</v>
      </c>
      <c r="W10" s="10">
        <f t="shared" si="1"/>
        <v>220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</row>
    <row r="11" spans="1:48" x14ac:dyDescent="0.2">
      <c r="A11" s="10">
        <v>23</v>
      </c>
      <c r="B11" s="16">
        <v>6</v>
      </c>
      <c r="C11" s="19" t="s">
        <v>71</v>
      </c>
      <c r="D11" s="19" t="s">
        <v>72</v>
      </c>
      <c r="E11" s="14">
        <v>3</v>
      </c>
      <c r="F11" s="14"/>
      <c r="G11" s="14"/>
      <c r="H11" s="14" t="s">
        <v>47</v>
      </c>
      <c r="I11" s="10" t="s">
        <v>48</v>
      </c>
      <c r="J11" s="14" t="s">
        <v>57</v>
      </c>
      <c r="K11" s="10">
        <v>71</v>
      </c>
      <c r="L11" s="10">
        <v>69</v>
      </c>
      <c r="M11" s="10">
        <v>76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f t="shared" si="0"/>
        <v>216</v>
      </c>
      <c r="W11" s="10">
        <f t="shared" si="1"/>
        <v>216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</row>
    <row r="12" spans="1:48" x14ac:dyDescent="0.2">
      <c r="A12" s="10">
        <v>17</v>
      </c>
      <c r="B12" s="16">
        <v>5</v>
      </c>
      <c r="C12" s="16" t="s">
        <v>73</v>
      </c>
      <c r="D12" s="16" t="s">
        <v>74</v>
      </c>
      <c r="E12" s="14">
        <v>2</v>
      </c>
      <c r="F12" s="14"/>
      <c r="G12" s="14"/>
      <c r="H12" s="14" t="s">
        <v>63</v>
      </c>
      <c r="I12" s="14" t="s">
        <v>64</v>
      </c>
      <c r="J12" s="10" t="s">
        <v>65</v>
      </c>
      <c r="K12" s="10">
        <v>77</v>
      </c>
      <c r="L12" s="10">
        <v>52</v>
      </c>
      <c r="M12" s="10">
        <v>72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f t="shared" si="0"/>
        <v>201</v>
      </c>
      <c r="W12" s="10">
        <f t="shared" si="1"/>
        <v>201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</row>
    <row r="13" spans="1:48" x14ac:dyDescent="0.2">
      <c r="A13" s="10">
        <v>85</v>
      </c>
      <c r="B13" s="16">
        <v>6</v>
      </c>
      <c r="C13" s="22" t="s">
        <v>75</v>
      </c>
      <c r="D13" s="22" t="s">
        <v>76</v>
      </c>
      <c r="E13" s="14">
        <v>2</v>
      </c>
      <c r="H13" s="14" t="s">
        <v>42</v>
      </c>
      <c r="I13" s="14" t="s">
        <v>43</v>
      </c>
      <c r="J13" s="10" t="s">
        <v>49</v>
      </c>
      <c r="K13" s="10">
        <v>0</v>
      </c>
      <c r="L13" s="10">
        <v>100</v>
      </c>
      <c r="M13" s="10">
        <v>100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f t="shared" si="0"/>
        <v>200</v>
      </c>
      <c r="W13" s="10">
        <f t="shared" si="1"/>
        <v>200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</row>
    <row r="14" spans="1:48" x14ac:dyDescent="0.2">
      <c r="A14" s="10">
        <v>46</v>
      </c>
      <c r="B14" s="11">
        <v>1</v>
      </c>
      <c r="C14" s="16" t="s">
        <v>77</v>
      </c>
      <c r="D14" s="16" t="s">
        <v>41</v>
      </c>
      <c r="E14" s="14">
        <v>4</v>
      </c>
      <c r="H14" s="14" t="s">
        <v>47</v>
      </c>
      <c r="I14" s="10" t="s">
        <v>48</v>
      </c>
      <c r="J14" s="10" t="s">
        <v>78</v>
      </c>
      <c r="K14" s="10">
        <v>48</v>
      </c>
      <c r="L14" s="10">
        <v>64</v>
      </c>
      <c r="M14" s="10">
        <v>78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f t="shared" si="0"/>
        <v>190</v>
      </c>
      <c r="W14" s="10">
        <f t="shared" si="1"/>
        <v>190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</row>
    <row r="15" spans="1:48" x14ac:dyDescent="0.2">
      <c r="A15" s="10">
        <v>44</v>
      </c>
      <c r="B15" s="15">
        <v>2</v>
      </c>
      <c r="C15" s="16" t="s">
        <v>79</v>
      </c>
      <c r="D15" s="16" t="s">
        <v>80</v>
      </c>
      <c r="E15" s="14">
        <v>4</v>
      </c>
      <c r="F15" s="14"/>
      <c r="G15" s="14"/>
      <c r="H15" s="14" t="s">
        <v>47</v>
      </c>
      <c r="I15" s="10" t="s">
        <v>48</v>
      </c>
      <c r="J15" s="10" t="s">
        <v>78</v>
      </c>
      <c r="K15" s="10">
        <v>50</v>
      </c>
      <c r="L15" s="10">
        <v>70</v>
      </c>
      <c r="M15" s="10">
        <v>68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f t="shared" si="0"/>
        <v>188</v>
      </c>
      <c r="W15" s="10">
        <f t="shared" si="1"/>
        <v>188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</row>
    <row r="16" spans="1:48" x14ac:dyDescent="0.2">
      <c r="A16" s="10">
        <v>1</v>
      </c>
      <c r="B16" s="16">
        <v>7</v>
      </c>
      <c r="C16" s="16" t="s">
        <v>81</v>
      </c>
      <c r="D16" s="23" t="s">
        <v>53</v>
      </c>
      <c r="E16" s="14">
        <v>2</v>
      </c>
      <c r="F16" s="14"/>
      <c r="G16" s="14"/>
      <c r="H16" s="14" t="s">
        <v>63</v>
      </c>
      <c r="I16" s="14" t="s">
        <v>64</v>
      </c>
      <c r="J16" s="24" t="s">
        <v>57</v>
      </c>
      <c r="K16" s="10">
        <v>100</v>
      </c>
      <c r="L16" s="10">
        <v>0</v>
      </c>
      <c r="M16" s="10">
        <v>86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f t="shared" si="0"/>
        <v>186</v>
      </c>
      <c r="W16" s="10">
        <f t="shared" si="1"/>
        <v>186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</row>
    <row r="17" spans="1:48" x14ac:dyDescent="0.2">
      <c r="A17" s="10">
        <v>36</v>
      </c>
      <c r="B17" s="16">
        <v>7</v>
      </c>
      <c r="C17" s="16" t="s">
        <v>82</v>
      </c>
      <c r="D17" s="16" t="s">
        <v>83</v>
      </c>
      <c r="E17" s="14">
        <v>3</v>
      </c>
      <c r="F17" s="14"/>
      <c r="G17" s="14"/>
      <c r="H17" s="14" t="s">
        <v>84</v>
      </c>
      <c r="I17" s="10" t="s">
        <v>85</v>
      </c>
      <c r="J17" s="10" t="s">
        <v>65</v>
      </c>
      <c r="K17" s="10">
        <v>58</v>
      </c>
      <c r="L17" s="10">
        <v>62</v>
      </c>
      <c r="M17" s="10">
        <v>65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f t="shared" si="0"/>
        <v>185</v>
      </c>
      <c r="W17" s="10">
        <f t="shared" si="1"/>
        <v>185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</row>
    <row r="18" spans="1:48" x14ac:dyDescent="0.2">
      <c r="A18" s="10">
        <v>86</v>
      </c>
      <c r="B18" s="16">
        <v>8</v>
      </c>
      <c r="C18" s="25" t="s">
        <v>86</v>
      </c>
      <c r="D18" s="22" t="s">
        <v>76</v>
      </c>
      <c r="E18" s="14">
        <v>2</v>
      </c>
      <c r="H18" s="10" t="s">
        <v>47</v>
      </c>
      <c r="I18" s="10" t="s">
        <v>48</v>
      </c>
      <c r="J18" s="10" t="s">
        <v>52</v>
      </c>
      <c r="K18" s="10">
        <v>0</v>
      </c>
      <c r="L18" s="10">
        <v>92</v>
      </c>
      <c r="M18" s="10">
        <v>88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f t="shared" si="0"/>
        <v>180</v>
      </c>
      <c r="W18" s="10">
        <f t="shared" si="1"/>
        <v>180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</row>
    <row r="19" spans="1:48" x14ac:dyDescent="0.2">
      <c r="A19" s="10">
        <v>88</v>
      </c>
      <c r="B19" s="16">
        <v>8</v>
      </c>
      <c r="C19" s="25" t="s">
        <v>87</v>
      </c>
      <c r="D19" s="25" t="s">
        <v>88</v>
      </c>
      <c r="E19" s="26">
        <v>3</v>
      </c>
      <c r="F19" s="14"/>
      <c r="G19" s="14"/>
      <c r="H19" s="10" t="s">
        <v>63</v>
      </c>
      <c r="I19" s="10" t="s">
        <v>64</v>
      </c>
      <c r="J19" s="10" t="s">
        <v>44</v>
      </c>
      <c r="K19" s="10">
        <v>0</v>
      </c>
      <c r="L19" s="10">
        <v>86</v>
      </c>
      <c r="M19" s="10">
        <v>90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f t="shared" si="0"/>
        <v>176</v>
      </c>
      <c r="W19" s="10">
        <f t="shared" si="1"/>
        <v>176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</row>
    <row r="20" spans="1:48" x14ac:dyDescent="0.2">
      <c r="A20" s="10">
        <v>89</v>
      </c>
      <c r="B20" s="16">
        <v>9</v>
      </c>
      <c r="C20" s="25" t="s">
        <v>89</v>
      </c>
      <c r="D20" s="25" t="s">
        <v>90</v>
      </c>
      <c r="E20" s="14">
        <v>2</v>
      </c>
      <c r="F20" s="14"/>
      <c r="G20" s="14"/>
      <c r="H20" s="10" t="s">
        <v>42</v>
      </c>
      <c r="I20" s="10" t="s">
        <v>43</v>
      </c>
      <c r="J20" s="10" t="s">
        <v>49</v>
      </c>
      <c r="K20" s="10">
        <v>0</v>
      </c>
      <c r="L20" s="10">
        <v>84</v>
      </c>
      <c r="M20" s="10">
        <v>92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f t="shared" si="0"/>
        <v>176</v>
      </c>
      <c r="W20" s="10">
        <f t="shared" si="1"/>
        <v>176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</row>
    <row r="21" spans="1:48" x14ac:dyDescent="0.2">
      <c r="A21" s="10">
        <v>3</v>
      </c>
      <c r="B21" s="16">
        <v>10</v>
      </c>
      <c r="C21" s="10" t="s">
        <v>91</v>
      </c>
      <c r="D21" s="10" t="s">
        <v>92</v>
      </c>
      <c r="E21" s="14">
        <v>2</v>
      </c>
      <c r="F21" s="14"/>
      <c r="G21" s="14"/>
      <c r="H21" s="14" t="s">
        <v>47</v>
      </c>
      <c r="I21" s="14" t="s">
        <v>48</v>
      </c>
      <c r="J21" s="14" t="s">
        <v>78</v>
      </c>
      <c r="K21" s="10">
        <v>92</v>
      </c>
      <c r="L21" s="10">
        <v>83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f t="shared" si="0"/>
        <v>175</v>
      </c>
      <c r="W21" s="10">
        <f t="shared" si="1"/>
        <v>175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</row>
    <row r="22" spans="1:48" x14ac:dyDescent="0.2">
      <c r="A22" s="10">
        <v>40</v>
      </c>
      <c r="B22" s="16">
        <v>9</v>
      </c>
      <c r="C22" s="16" t="s">
        <v>93</v>
      </c>
      <c r="D22" s="16" t="s">
        <v>72</v>
      </c>
      <c r="E22" s="14">
        <v>3</v>
      </c>
      <c r="F22" s="14"/>
      <c r="G22" s="14"/>
      <c r="H22" s="14" t="s">
        <v>47</v>
      </c>
      <c r="I22" s="14" t="s">
        <v>48</v>
      </c>
      <c r="J22" s="10" t="s">
        <v>78</v>
      </c>
      <c r="K22" s="10">
        <v>54</v>
      </c>
      <c r="L22" s="10">
        <v>57</v>
      </c>
      <c r="M22" s="10">
        <v>61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f t="shared" si="0"/>
        <v>172</v>
      </c>
      <c r="W22" s="10">
        <f t="shared" si="1"/>
        <v>172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</row>
    <row r="23" spans="1:48" x14ac:dyDescent="0.2">
      <c r="A23" s="10">
        <v>61</v>
      </c>
      <c r="B23" s="17">
        <v>3</v>
      </c>
      <c r="C23" s="27" t="s">
        <v>94</v>
      </c>
      <c r="D23" s="27" t="s">
        <v>95</v>
      </c>
      <c r="E23" s="14">
        <v>4</v>
      </c>
      <c r="F23" s="14"/>
      <c r="G23" s="14"/>
      <c r="H23" s="14" t="s">
        <v>68</v>
      </c>
      <c r="I23" s="10" t="s">
        <v>69</v>
      </c>
      <c r="J23" s="27" t="s">
        <v>96</v>
      </c>
      <c r="K23" s="10">
        <v>33</v>
      </c>
      <c r="L23" s="10">
        <v>63</v>
      </c>
      <c r="M23" s="10">
        <v>74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f t="shared" si="0"/>
        <v>170</v>
      </c>
      <c r="W23" s="10">
        <f t="shared" si="1"/>
        <v>170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</row>
    <row r="24" spans="1:48" x14ac:dyDescent="0.2">
      <c r="A24" s="10">
        <v>16</v>
      </c>
      <c r="B24" s="16">
        <v>11</v>
      </c>
      <c r="C24" s="13" t="s">
        <v>97</v>
      </c>
      <c r="D24" s="28" t="s">
        <v>98</v>
      </c>
      <c r="E24" s="14">
        <v>2</v>
      </c>
      <c r="F24" s="14"/>
      <c r="G24" s="14"/>
      <c r="H24" s="14" t="s">
        <v>63</v>
      </c>
      <c r="I24" s="14" t="s">
        <v>64</v>
      </c>
      <c r="J24" s="10" t="s">
        <v>52</v>
      </c>
      <c r="K24" s="10">
        <v>78</v>
      </c>
      <c r="L24" s="10">
        <v>0</v>
      </c>
      <c r="M24" s="10">
        <v>84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f t="shared" si="0"/>
        <v>162</v>
      </c>
      <c r="W24" s="10">
        <f t="shared" si="1"/>
        <v>162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</row>
    <row r="25" spans="1:48" x14ac:dyDescent="0.2">
      <c r="A25" s="10">
        <v>90</v>
      </c>
      <c r="B25" s="16">
        <v>10</v>
      </c>
      <c r="C25" s="25" t="s">
        <v>99</v>
      </c>
      <c r="D25" s="25" t="s">
        <v>46</v>
      </c>
      <c r="E25" s="14">
        <v>3</v>
      </c>
      <c r="F25" s="14"/>
      <c r="G25" s="14"/>
      <c r="H25" s="10" t="s">
        <v>63</v>
      </c>
      <c r="I25" s="10" t="s">
        <v>64</v>
      </c>
      <c r="J25" s="10" t="s">
        <v>44</v>
      </c>
      <c r="K25" s="10">
        <v>0</v>
      </c>
      <c r="L25" s="10">
        <v>80</v>
      </c>
      <c r="M25" s="10">
        <v>81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f t="shared" si="0"/>
        <v>161</v>
      </c>
      <c r="W25" s="10">
        <f t="shared" si="1"/>
        <v>161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</row>
    <row r="26" spans="1:48" x14ac:dyDescent="0.2">
      <c r="A26" s="10">
        <v>66</v>
      </c>
      <c r="B26" s="11">
        <v>1</v>
      </c>
      <c r="C26" s="10" t="s">
        <v>100</v>
      </c>
      <c r="D26" s="10" t="s">
        <v>101</v>
      </c>
      <c r="E26" s="14">
        <v>5</v>
      </c>
      <c r="F26" s="14"/>
      <c r="G26" s="14"/>
      <c r="H26" s="14" t="s">
        <v>68</v>
      </c>
      <c r="I26" s="14" t="s">
        <v>69</v>
      </c>
      <c r="J26" s="10" t="s">
        <v>57</v>
      </c>
      <c r="K26" s="10">
        <v>28</v>
      </c>
      <c r="L26" s="10">
        <v>61</v>
      </c>
      <c r="M26" s="10">
        <v>71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f t="shared" si="0"/>
        <v>160</v>
      </c>
      <c r="W26" s="10">
        <f t="shared" si="1"/>
        <v>160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</row>
    <row r="27" spans="1:48" x14ac:dyDescent="0.2">
      <c r="A27" s="10">
        <v>56</v>
      </c>
      <c r="B27" s="16">
        <v>4</v>
      </c>
      <c r="C27" s="27" t="s">
        <v>102</v>
      </c>
      <c r="D27" s="27" t="s">
        <v>103</v>
      </c>
      <c r="E27" s="14">
        <v>4</v>
      </c>
      <c r="H27" s="14" t="s">
        <v>47</v>
      </c>
      <c r="I27" s="14" t="s">
        <v>48</v>
      </c>
      <c r="J27" s="10" t="s">
        <v>44</v>
      </c>
      <c r="K27" s="10">
        <v>38</v>
      </c>
      <c r="L27" s="10">
        <v>53</v>
      </c>
      <c r="M27" s="10">
        <v>67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f t="shared" si="0"/>
        <v>158</v>
      </c>
      <c r="W27" s="10">
        <f t="shared" si="1"/>
        <v>158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</row>
    <row r="28" spans="1:48" x14ac:dyDescent="0.2">
      <c r="A28" s="10">
        <v>67</v>
      </c>
      <c r="B28" s="15">
        <v>2</v>
      </c>
      <c r="C28" s="29" t="s">
        <v>104</v>
      </c>
      <c r="D28" s="30" t="s">
        <v>105</v>
      </c>
      <c r="E28" s="14">
        <v>5</v>
      </c>
      <c r="F28" s="14"/>
      <c r="G28" s="14"/>
      <c r="H28" s="14" t="s">
        <v>68</v>
      </c>
      <c r="I28" s="14" t="s">
        <v>69</v>
      </c>
      <c r="J28" s="10" t="s">
        <v>78</v>
      </c>
      <c r="K28" s="10">
        <v>27</v>
      </c>
      <c r="L28" s="10">
        <v>54</v>
      </c>
      <c r="M28" s="10">
        <v>75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f t="shared" si="0"/>
        <v>156</v>
      </c>
      <c r="W28" s="10">
        <f t="shared" si="1"/>
        <v>156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</row>
    <row r="29" spans="1:48" x14ac:dyDescent="0.2">
      <c r="A29" s="10">
        <v>47</v>
      </c>
      <c r="B29" s="16">
        <v>5</v>
      </c>
      <c r="C29" s="16" t="s">
        <v>106</v>
      </c>
      <c r="D29" s="16" t="s">
        <v>90</v>
      </c>
      <c r="E29" s="14">
        <v>4</v>
      </c>
      <c r="F29" s="14"/>
      <c r="G29" s="14"/>
      <c r="H29" s="14" t="s">
        <v>47</v>
      </c>
      <c r="I29" s="10" t="s">
        <v>48</v>
      </c>
      <c r="J29" s="10" t="s">
        <v>78</v>
      </c>
      <c r="K29" s="10">
        <v>47</v>
      </c>
      <c r="L29" s="10">
        <v>46</v>
      </c>
      <c r="M29" s="10">
        <v>62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f t="shared" si="0"/>
        <v>155</v>
      </c>
      <c r="W29" s="10">
        <f t="shared" si="1"/>
        <v>155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</row>
    <row r="30" spans="1:48" x14ac:dyDescent="0.2">
      <c r="A30" s="10">
        <v>91</v>
      </c>
      <c r="B30" s="16">
        <v>12</v>
      </c>
      <c r="C30" s="31" t="s">
        <v>107</v>
      </c>
      <c r="D30" s="32" t="s">
        <v>108</v>
      </c>
      <c r="E30" s="14">
        <v>2</v>
      </c>
      <c r="F30" s="14">
        <v>3</v>
      </c>
      <c r="G30" s="14"/>
      <c r="H30" s="14" t="s">
        <v>47</v>
      </c>
      <c r="I30" s="14" t="s">
        <v>48</v>
      </c>
      <c r="J30" s="10" t="s">
        <v>49</v>
      </c>
      <c r="K30" s="10">
        <v>0</v>
      </c>
      <c r="L30" s="10">
        <v>76</v>
      </c>
      <c r="M30" s="10">
        <v>79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f t="shared" si="0"/>
        <v>155</v>
      </c>
      <c r="W30" s="10">
        <f t="shared" si="1"/>
        <v>155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</row>
    <row r="31" spans="1:48" x14ac:dyDescent="0.2">
      <c r="A31" s="10">
        <v>27</v>
      </c>
      <c r="B31" s="16">
        <v>11</v>
      </c>
      <c r="C31" s="10" t="s">
        <v>109</v>
      </c>
      <c r="D31" s="10" t="s">
        <v>108</v>
      </c>
      <c r="E31" s="14">
        <v>3</v>
      </c>
      <c r="F31" s="14"/>
      <c r="G31" s="14"/>
      <c r="H31" s="14" t="s">
        <v>47</v>
      </c>
      <c r="I31" s="10" t="s">
        <v>48</v>
      </c>
      <c r="J31" s="14" t="s">
        <v>57</v>
      </c>
      <c r="K31" s="10">
        <v>67</v>
      </c>
      <c r="L31" s="10">
        <v>32</v>
      </c>
      <c r="M31" s="10">
        <v>54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f t="shared" si="0"/>
        <v>153</v>
      </c>
      <c r="W31" s="10">
        <f t="shared" si="1"/>
        <v>153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</row>
    <row r="32" spans="1:48" x14ac:dyDescent="0.2">
      <c r="A32" s="10">
        <v>21</v>
      </c>
      <c r="B32" s="16">
        <v>12</v>
      </c>
      <c r="C32" s="16" t="s">
        <v>110</v>
      </c>
      <c r="D32" s="16" t="s">
        <v>92</v>
      </c>
      <c r="E32" s="14">
        <v>3</v>
      </c>
      <c r="H32" s="14" t="s">
        <v>42</v>
      </c>
      <c r="I32" s="10" t="s">
        <v>43</v>
      </c>
      <c r="J32" s="14" t="s">
        <v>78</v>
      </c>
      <c r="K32" s="10">
        <v>73</v>
      </c>
      <c r="L32" s="10">
        <v>77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f t="shared" si="0"/>
        <v>150</v>
      </c>
      <c r="W32" s="10">
        <f t="shared" si="1"/>
        <v>150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</row>
    <row r="33" spans="1:48" x14ac:dyDescent="0.2">
      <c r="A33" s="10">
        <v>59</v>
      </c>
      <c r="B33" s="16">
        <v>6</v>
      </c>
      <c r="C33" s="27" t="s">
        <v>111</v>
      </c>
      <c r="D33" s="27" t="s">
        <v>112</v>
      </c>
      <c r="E33" s="14">
        <v>4</v>
      </c>
      <c r="F33" s="14"/>
      <c r="G33" s="14"/>
      <c r="H33" s="14" t="s">
        <v>68</v>
      </c>
      <c r="I33" s="10" t="s">
        <v>69</v>
      </c>
      <c r="J33" s="10" t="s">
        <v>44</v>
      </c>
      <c r="K33" s="10">
        <v>35</v>
      </c>
      <c r="L33" s="10">
        <v>50</v>
      </c>
      <c r="M33" s="10">
        <v>63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f t="shared" si="0"/>
        <v>148</v>
      </c>
      <c r="W33" s="10">
        <f t="shared" si="1"/>
        <v>148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</row>
    <row r="34" spans="1:48" x14ac:dyDescent="0.2">
      <c r="A34" s="10">
        <v>31</v>
      </c>
      <c r="B34" s="16">
        <v>13</v>
      </c>
      <c r="C34" s="16" t="s">
        <v>113</v>
      </c>
      <c r="D34" s="16" t="s">
        <v>114</v>
      </c>
      <c r="E34" s="14">
        <v>3</v>
      </c>
      <c r="H34" s="14" t="s">
        <v>47</v>
      </c>
      <c r="I34" s="10" t="s">
        <v>48</v>
      </c>
      <c r="J34" s="10" t="s">
        <v>52</v>
      </c>
      <c r="K34" s="10">
        <v>63</v>
      </c>
      <c r="L34" s="10">
        <v>82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f t="shared" ref="V34:V65" si="2">SUM(K34:U34)</f>
        <v>145</v>
      </c>
      <c r="W34" s="10">
        <f t="shared" ref="W34:W97" si="3">SUM(K34:U34)-(SMALL(K34:U34,1)+(SMALL(K34:U34,2))+(SMALL(K34:U34,3))+(SMALL(K34:U34,4))+(SMALL(K34:U34,5)))</f>
        <v>145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</row>
    <row r="35" spans="1:48" x14ac:dyDescent="0.2">
      <c r="A35" s="10">
        <v>94</v>
      </c>
      <c r="B35" s="16">
        <v>13</v>
      </c>
      <c r="C35" s="10" t="s">
        <v>115</v>
      </c>
      <c r="D35" s="10" t="s">
        <v>116</v>
      </c>
      <c r="E35" s="14">
        <v>2</v>
      </c>
      <c r="H35" s="14" t="s">
        <v>47</v>
      </c>
      <c r="I35" s="10" t="s">
        <v>48</v>
      </c>
      <c r="J35" s="10" t="s">
        <v>57</v>
      </c>
      <c r="K35" s="10">
        <v>0</v>
      </c>
      <c r="L35" s="10">
        <v>71</v>
      </c>
      <c r="M35" s="10">
        <v>73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f t="shared" si="2"/>
        <v>144</v>
      </c>
      <c r="W35" s="10">
        <f t="shared" si="3"/>
        <v>144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</row>
    <row r="36" spans="1:48" x14ac:dyDescent="0.2">
      <c r="A36" s="10">
        <v>24</v>
      </c>
      <c r="B36" s="16">
        <v>14</v>
      </c>
      <c r="C36" s="16" t="s">
        <v>117</v>
      </c>
      <c r="D36" s="16" t="s">
        <v>118</v>
      </c>
      <c r="E36" s="14">
        <v>3</v>
      </c>
      <c r="F36" s="14"/>
      <c r="G36" s="14"/>
      <c r="H36" s="14" t="s">
        <v>68</v>
      </c>
      <c r="I36" s="10" t="s">
        <v>69</v>
      </c>
      <c r="J36" s="10" t="s">
        <v>78</v>
      </c>
      <c r="K36" s="10">
        <v>70</v>
      </c>
      <c r="L36" s="10">
        <v>73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f t="shared" si="2"/>
        <v>143</v>
      </c>
      <c r="W36" s="10">
        <f t="shared" si="3"/>
        <v>143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</row>
    <row r="37" spans="1:48" x14ac:dyDescent="0.2">
      <c r="A37" s="10">
        <v>11</v>
      </c>
      <c r="B37" s="16">
        <v>14</v>
      </c>
      <c r="C37" s="16" t="s">
        <v>119</v>
      </c>
      <c r="D37" s="16" t="s">
        <v>120</v>
      </c>
      <c r="E37" s="14">
        <v>2</v>
      </c>
      <c r="F37" s="14"/>
      <c r="G37" s="14"/>
      <c r="H37" s="14" t="s">
        <v>42</v>
      </c>
      <c r="I37" s="14" t="s">
        <v>43</v>
      </c>
      <c r="J37" s="14" t="s">
        <v>78</v>
      </c>
      <c r="K37" s="10">
        <v>83</v>
      </c>
      <c r="L37" s="10">
        <v>55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f t="shared" si="2"/>
        <v>138</v>
      </c>
      <c r="W37" s="10">
        <f t="shared" si="3"/>
        <v>138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</row>
    <row r="38" spans="1:48" x14ac:dyDescent="0.2">
      <c r="A38" s="10">
        <v>95</v>
      </c>
      <c r="B38" s="16">
        <v>15</v>
      </c>
      <c r="C38" s="19" t="s">
        <v>121</v>
      </c>
      <c r="D38" s="19" t="s">
        <v>122</v>
      </c>
      <c r="E38" s="14">
        <v>3</v>
      </c>
      <c r="F38" s="14"/>
      <c r="G38" s="14"/>
      <c r="H38" s="14" t="s">
        <v>42</v>
      </c>
      <c r="I38" s="14" t="s">
        <v>43</v>
      </c>
      <c r="J38" s="10" t="s">
        <v>57</v>
      </c>
      <c r="K38" s="10">
        <v>0</v>
      </c>
      <c r="L38" s="10">
        <v>67</v>
      </c>
      <c r="M38" s="10">
        <v>70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f t="shared" si="2"/>
        <v>137</v>
      </c>
      <c r="W38" s="10">
        <f t="shared" si="3"/>
        <v>137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</row>
    <row r="39" spans="1:48" x14ac:dyDescent="0.2">
      <c r="A39" s="10">
        <v>29</v>
      </c>
      <c r="B39" s="16">
        <v>16</v>
      </c>
      <c r="C39" s="10" t="s">
        <v>123</v>
      </c>
      <c r="D39" s="10" t="s">
        <v>124</v>
      </c>
      <c r="E39" s="14">
        <v>3</v>
      </c>
      <c r="F39" s="14"/>
      <c r="G39" s="14"/>
      <c r="H39" s="14" t="s">
        <v>63</v>
      </c>
      <c r="I39" s="10" t="s">
        <v>64</v>
      </c>
      <c r="J39" s="10" t="s">
        <v>125</v>
      </c>
      <c r="K39" s="10">
        <v>65</v>
      </c>
      <c r="L39" s="10">
        <v>0</v>
      </c>
      <c r="M39" s="10">
        <v>69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f t="shared" si="2"/>
        <v>134</v>
      </c>
      <c r="W39" s="10">
        <f t="shared" si="3"/>
        <v>134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</row>
    <row r="40" spans="1:48" x14ac:dyDescent="0.2">
      <c r="A40" s="10">
        <v>62</v>
      </c>
      <c r="B40" s="16">
        <v>7</v>
      </c>
      <c r="C40" s="27" t="s">
        <v>126</v>
      </c>
      <c r="D40" s="27" t="s">
        <v>92</v>
      </c>
      <c r="E40" s="14">
        <v>4</v>
      </c>
      <c r="F40" s="14"/>
      <c r="G40" s="14"/>
      <c r="H40" s="14" t="s">
        <v>47</v>
      </c>
      <c r="I40" s="14" t="s">
        <v>48</v>
      </c>
      <c r="J40" s="10" t="s">
        <v>49</v>
      </c>
      <c r="K40" s="10">
        <v>32</v>
      </c>
      <c r="L40" s="10">
        <v>40</v>
      </c>
      <c r="M40" s="10">
        <v>56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f t="shared" si="2"/>
        <v>128</v>
      </c>
      <c r="W40" s="10">
        <f t="shared" si="3"/>
        <v>128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</row>
    <row r="41" spans="1:48" x14ac:dyDescent="0.2">
      <c r="A41" s="10">
        <v>35</v>
      </c>
      <c r="B41" s="16">
        <v>17</v>
      </c>
      <c r="C41" s="16" t="s">
        <v>127</v>
      </c>
      <c r="D41" s="16" t="s">
        <v>128</v>
      </c>
      <c r="E41" s="14">
        <v>3</v>
      </c>
      <c r="H41" s="14" t="s">
        <v>63</v>
      </c>
      <c r="I41" s="14" t="s">
        <v>64</v>
      </c>
      <c r="J41" s="10" t="s">
        <v>52</v>
      </c>
      <c r="K41" s="10">
        <v>59</v>
      </c>
      <c r="L41" s="10">
        <v>66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f t="shared" si="2"/>
        <v>125</v>
      </c>
      <c r="W41" s="10">
        <f t="shared" si="3"/>
        <v>125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</row>
    <row r="42" spans="1:48" x14ac:dyDescent="0.2">
      <c r="A42" s="10">
        <v>68</v>
      </c>
      <c r="B42" s="17">
        <v>3</v>
      </c>
      <c r="C42" s="27" t="s">
        <v>129</v>
      </c>
      <c r="D42" s="27" t="s">
        <v>56</v>
      </c>
      <c r="E42" s="14">
        <v>5</v>
      </c>
      <c r="F42" s="14"/>
      <c r="G42" s="14"/>
      <c r="H42" s="14" t="s">
        <v>68</v>
      </c>
      <c r="I42" s="10" t="s">
        <v>69</v>
      </c>
      <c r="J42" s="10" t="s">
        <v>52</v>
      </c>
      <c r="K42" s="10">
        <v>26</v>
      </c>
      <c r="L42" s="10">
        <v>38</v>
      </c>
      <c r="M42" s="10">
        <v>58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f t="shared" si="2"/>
        <v>122</v>
      </c>
      <c r="W42" s="10">
        <f t="shared" si="3"/>
        <v>122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</row>
    <row r="43" spans="1:48" x14ac:dyDescent="0.2">
      <c r="A43" s="10">
        <v>69</v>
      </c>
      <c r="B43" s="16">
        <v>4</v>
      </c>
      <c r="C43" s="27" t="s">
        <v>130</v>
      </c>
      <c r="D43" s="27" t="s">
        <v>131</v>
      </c>
      <c r="E43" s="14">
        <v>5</v>
      </c>
      <c r="F43" s="14"/>
      <c r="G43" s="14"/>
      <c r="H43" s="14" t="s">
        <v>68</v>
      </c>
      <c r="I43" s="10" t="s">
        <v>69</v>
      </c>
      <c r="J43" s="33" t="s">
        <v>96</v>
      </c>
      <c r="K43" s="10">
        <v>25</v>
      </c>
      <c r="L43" s="10">
        <v>39</v>
      </c>
      <c r="M43" s="10">
        <v>55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f t="shared" si="2"/>
        <v>119</v>
      </c>
      <c r="W43" s="10">
        <f t="shared" si="3"/>
        <v>119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</row>
    <row r="44" spans="1:48" x14ac:dyDescent="0.2">
      <c r="A44" s="10">
        <v>74</v>
      </c>
      <c r="B44" s="11">
        <v>1</v>
      </c>
      <c r="C44" s="34" t="s">
        <v>132</v>
      </c>
      <c r="D44" s="34" t="s">
        <v>133</v>
      </c>
      <c r="E44" s="14" t="s">
        <v>134</v>
      </c>
      <c r="H44" s="14" t="s">
        <v>135</v>
      </c>
      <c r="I44" s="14" t="s">
        <v>136</v>
      </c>
      <c r="J44" s="10" t="s">
        <v>52</v>
      </c>
      <c r="K44" s="10">
        <v>20</v>
      </c>
      <c r="L44" s="10">
        <v>37</v>
      </c>
      <c r="M44" s="10">
        <v>57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f t="shared" si="2"/>
        <v>114</v>
      </c>
      <c r="W44" s="10">
        <f t="shared" si="3"/>
        <v>114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</row>
    <row r="45" spans="1:48" x14ac:dyDescent="0.2">
      <c r="A45" s="10">
        <v>48</v>
      </c>
      <c r="B45" s="16">
        <v>8</v>
      </c>
      <c r="C45" s="34" t="s">
        <v>137</v>
      </c>
      <c r="D45" s="34" t="s">
        <v>101</v>
      </c>
      <c r="E45" s="14">
        <v>4</v>
      </c>
      <c r="F45" s="14"/>
      <c r="G45" s="14"/>
      <c r="H45" s="14" t="s">
        <v>63</v>
      </c>
      <c r="I45" s="14" t="s">
        <v>64</v>
      </c>
      <c r="J45" s="10" t="s">
        <v>57</v>
      </c>
      <c r="K45" s="10">
        <v>46</v>
      </c>
      <c r="L45" s="10">
        <v>65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f t="shared" si="2"/>
        <v>111</v>
      </c>
      <c r="W45" s="10">
        <f t="shared" si="3"/>
        <v>111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</row>
    <row r="46" spans="1:48" x14ac:dyDescent="0.2">
      <c r="A46" s="10">
        <v>102</v>
      </c>
      <c r="B46" s="16">
        <v>9</v>
      </c>
      <c r="C46" s="25" t="s">
        <v>138</v>
      </c>
      <c r="D46" s="25" t="s">
        <v>139</v>
      </c>
      <c r="E46" s="14">
        <v>4</v>
      </c>
      <c r="F46" s="14"/>
      <c r="G46" s="14"/>
      <c r="H46" s="10" t="s">
        <v>68</v>
      </c>
      <c r="I46" s="10" t="s">
        <v>69</v>
      </c>
      <c r="J46" s="10" t="s">
        <v>96</v>
      </c>
      <c r="K46" s="10">
        <v>0</v>
      </c>
      <c r="L46" s="10">
        <v>47</v>
      </c>
      <c r="M46" s="10">
        <v>59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f t="shared" si="2"/>
        <v>106</v>
      </c>
      <c r="W46" s="10">
        <f t="shared" si="3"/>
        <v>106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</row>
    <row r="47" spans="1:48" x14ac:dyDescent="0.2">
      <c r="A47" s="10">
        <v>79</v>
      </c>
      <c r="B47" s="16">
        <v>5</v>
      </c>
      <c r="C47" s="27" t="s">
        <v>140</v>
      </c>
      <c r="D47" s="27" t="s">
        <v>141</v>
      </c>
      <c r="E47" s="14">
        <v>5</v>
      </c>
      <c r="F47" s="14"/>
      <c r="G47" s="14"/>
      <c r="H47" s="14" t="s">
        <v>68</v>
      </c>
      <c r="I47" s="10" t="s">
        <v>69</v>
      </c>
      <c r="J47" s="10" t="s">
        <v>70</v>
      </c>
      <c r="K47" s="10">
        <v>20</v>
      </c>
      <c r="L47" s="10">
        <v>30</v>
      </c>
      <c r="M47" s="10">
        <v>50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f t="shared" si="2"/>
        <v>100</v>
      </c>
      <c r="W47" s="10">
        <f t="shared" si="3"/>
        <v>100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</row>
    <row r="48" spans="1:48" x14ac:dyDescent="0.2">
      <c r="A48" s="10">
        <v>80</v>
      </c>
      <c r="B48" s="16">
        <v>6</v>
      </c>
      <c r="C48" s="27" t="s">
        <v>142</v>
      </c>
      <c r="D48" s="27" t="s">
        <v>143</v>
      </c>
      <c r="E48" s="14">
        <v>5</v>
      </c>
      <c r="H48" s="10" t="s">
        <v>42</v>
      </c>
      <c r="I48" s="14" t="s">
        <v>43</v>
      </c>
      <c r="J48" s="10" t="s">
        <v>96</v>
      </c>
      <c r="K48" s="10">
        <v>20</v>
      </c>
      <c r="L48" s="10">
        <v>29</v>
      </c>
      <c r="M48" s="10">
        <v>51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f t="shared" si="2"/>
        <v>100</v>
      </c>
      <c r="W48" s="10">
        <f t="shared" si="3"/>
        <v>100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</row>
    <row r="49" spans="1:48" x14ac:dyDescent="0.2">
      <c r="A49" s="10">
        <v>2</v>
      </c>
      <c r="B49" s="16">
        <v>15</v>
      </c>
      <c r="C49" s="13" t="s">
        <v>144</v>
      </c>
      <c r="D49" s="35" t="s">
        <v>145</v>
      </c>
      <c r="E49" s="14">
        <v>2</v>
      </c>
      <c r="F49" s="14"/>
      <c r="G49" s="14"/>
      <c r="H49" s="14" t="s">
        <v>63</v>
      </c>
      <c r="I49" s="14" t="s">
        <v>64</v>
      </c>
      <c r="J49" s="14" t="s">
        <v>78</v>
      </c>
      <c r="K49" s="10">
        <v>95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f t="shared" si="2"/>
        <v>95</v>
      </c>
      <c r="W49" s="10">
        <f t="shared" si="3"/>
        <v>95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</row>
    <row r="50" spans="1:48" x14ac:dyDescent="0.2">
      <c r="A50" s="10">
        <v>4</v>
      </c>
      <c r="B50" s="16">
        <v>16</v>
      </c>
      <c r="C50" s="16" t="s">
        <v>146</v>
      </c>
      <c r="D50" s="16" t="s">
        <v>147</v>
      </c>
      <c r="E50" s="14">
        <v>2</v>
      </c>
      <c r="F50" s="14"/>
      <c r="G50" s="14"/>
      <c r="H50" s="14" t="s">
        <v>63</v>
      </c>
      <c r="I50" s="14" t="s">
        <v>64</v>
      </c>
      <c r="J50" s="16" t="s">
        <v>65</v>
      </c>
      <c r="K50" s="10">
        <v>90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f t="shared" si="2"/>
        <v>90</v>
      </c>
      <c r="W50" s="10">
        <f t="shared" si="3"/>
        <v>90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</row>
    <row r="51" spans="1:48" x14ac:dyDescent="0.2">
      <c r="A51" s="10">
        <v>5</v>
      </c>
      <c r="B51" s="16">
        <v>17</v>
      </c>
      <c r="C51" s="16" t="s">
        <v>148</v>
      </c>
      <c r="D51" s="16" t="s">
        <v>149</v>
      </c>
      <c r="E51" s="14">
        <v>2</v>
      </c>
      <c r="F51" s="14"/>
      <c r="G51" s="14"/>
      <c r="H51" s="14" t="s">
        <v>63</v>
      </c>
      <c r="I51" s="14" t="s">
        <v>64</v>
      </c>
      <c r="J51" s="16" t="s">
        <v>44</v>
      </c>
      <c r="K51" s="10">
        <v>89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f t="shared" si="2"/>
        <v>89</v>
      </c>
      <c r="W51" s="10">
        <f t="shared" si="3"/>
        <v>89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</row>
    <row r="52" spans="1:48" x14ac:dyDescent="0.2">
      <c r="A52" s="10">
        <v>87</v>
      </c>
      <c r="B52" s="16">
        <v>10</v>
      </c>
      <c r="C52" s="36" t="s">
        <v>150</v>
      </c>
      <c r="D52" s="37" t="s">
        <v>151</v>
      </c>
      <c r="E52" s="14">
        <v>4</v>
      </c>
      <c r="F52" s="14">
        <v>3</v>
      </c>
      <c r="G52" s="14"/>
      <c r="H52" s="10" t="s">
        <v>42</v>
      </c>
      <c r="I52" s="10" t="s">
        <v>43</v>
      </c>
      <c r="J52" s="10" t="s">
        <v>44</v>
      </c>
      <c r="K52" s="10">
        <v>0</v>
      </c>
      <c r="L52" s="10">
        <v>88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f t="shared" si="2"/>
        <v>88</v>
      </c>
      <c r="W52" s="10">
        <f t="shared" si="3"/>
        <v>88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</row>
    <row r="53" spans="1:48" x14ac:dyDescent="0.2">
      <c r="A53" s="10">
        <v>8</v>
      </c>
      <c r="B53" s="16">
        <v>18</v>
      </c>
      <c r="C53" s="16" t="s">
        <v>152</v>
      </c>
      <c r="D53" s="16" t="s">
        <v>153</v>
      </c>
      <c r="E53" s="14">
        <v>2</v>
      </c>
      <c r="F53" s="14"/>
      <c r="G53" s="14"/>
      <c r="H53" s="14" t="s">
        <v>84</v>
      </c>
      <c r="I53" s="14" t="s">
        <v>85</v>
      </c>
      <c r="J53" s="14" t="s">
        <v>78</v>
      </c>
      <c r="K53" s="10">
        <v>86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f t="shared" si="2"/>
        <v>86</v>
      </c>
      <c r="W53" s="10">
        <f t="shared" si="3"/>
        <v>86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</row>
    <row r="54" spans="1:48" x14ac:dyDescent="0.2">
      <c r="A54" s="10">
        <v>9</v>
      </c>
      <c r="B54" s="16">
        <v>19</v>
      </c>
      <c r="C54" s="16" t="s">
        <v>154</v>
      </c>
      <c r="D54" s="16" t="s">
        <v>155</v>
      </c>
      <c r="E54" s="14">
        <v>2</v>
      </c>
      <c r="F54" s="14"/>
      <c r="G54" s="14"/>
      <c r="H54" s="14" t="s">
        <v>47</v>
      </c>
      <c r="I54" s="14" t="s">
        <v>48</v>
      </c>
      <c r="J54" s="16" t="s">
        <v>49</v>
      </c>
      <c r="K54" s="10">
        <v>85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f t="shared" si="2"/>
        <v>85</v>
      </c>
      <c r="W54" s="10">
        <f t="shared" si="3"/>
        <v>85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</row>
    <row r="55" spans="1:48" x14ac:dyDescent="0.2">
      <c r="A55" s="10">
        <v>10</v>
      </c>
      <c r="B55" s="16">
        <v>20</v>
      </c>
      <c r="C55" s="13" t="s">
        <v>156</v>
      </c>
      <c r="D55" s="28" t="s">
        <v>157</v>
      </c>
      <c r="E55" s="14">
        <v>2</v>
      </c>
      <c r="H55" s="14" t="s">
        <v>63</v>
      </c>
      <c r="I55" s="14" t="s">
        <v>64</v>
      </c>
      <c r="J55" s="16" t="s">
        <v>96</v>
      </c>
      <c r="K55" s="10">
        <v>84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f t="shared" si="2"/>
        <v>84</v>
      </c>
      <c r="W55" s="10">
        <f t="shared" si="3"/>
        <v>84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</row>
    <row r="56" spans="1:48" x14ac:dyDescent="0.2">
      <c r="A56" s="10">
        <v>107</v>
      </c>
      <c r="B56" s="16">
        <v>11</v>
      </c>
      <c r="C56" s="25" t="s">
        <v>158</v>
      </c>
      <c r="D56" s="25" t="s">
        <v>159</v>
      </c>
      <c r="E56" s="14">
        <v>4</v>
      </c>
      <c r="F56" s="14"/>
      <c r="G56" s="14"/>
      <c r="H56" s="10" t="s">
        <v>68</v>
      </c>
      <c r="I56" s="10" t="s">
        <v>69</v>
      </c>
      <c r="J56" s="10" t="s">
        <v>96</v>
      </c>
      <c r="K56" s="10">
        <v>0</v>
      </c>
      <c r="L56" s="10">
        <v>31</v>
      </c>
      <c r="M56" s="10">
        <v>53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f t="shared" si="2"/>
        <v>84</v>
      </c>
      <c r="W56" s="10">
        <f t="shared" si="3"/>
        <v>84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</row>
    <row r="57" spans="1:48" x14ac:dyDescent="0.2">
      <c r="A57" s="10">
        <v>55</v>
      </c>
      <c r="B57" s="16">
        <v>12</v>
      </c>
      <c r="C57" s="27" t="s">
        <v>160</v>
      </c>
      <c r="D57" s="27" t="s">
        <v>92</v>
      </c>
      <c r="E57" s="14">
        <v>4</v>
      </c>
      <c r="F57" s="14"/>
      <c r="G57" s="14"/>
      <c r="H57" s="14" t="s">
        <v>47</v>
      </c>
      <c r="I57" s="10" t="s">
        <v>48</v>
      </c>
      <c r="J57" s="14" t="s">
        <v>78</v>
      </c>
      <c r="K57" s="10">
        <v>39</v>
      </c>
      <c r="L57" s="10">
        <v>43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f t="shared" si="2"/>
        <v>82</v>
      </c>
      <c r="W57" s="10">
        <f t="shared" si="3"/>
        <v>82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</row>
    <row r="58" spans="1:48" x14ac:dyDescent="0.2">
      <c r="A58" s="10">
        <v>14</v>
      </c>
      <c r="B58" s="16">
        <v>21</v>
      </c>
      <c r="C58" s="16" t="s">
        <v>161</v>
      </c>
      <c r="D58" s="16" t="s">
        <v>162</v>
      </c>
      <c r="E58" s="14">
        <v>2</v>
      </c>
      <c r="F58" s="14"/>
      <c r="G58" s="14"/>
      <c r="H58" s="14" t="s">
        <v>42</v>
      </c>
      <c r="I58" s="14" t="s">
        <v>43</v>
      </c>
      <c r="J58" s="14" t="s">
        <v>49</v>
      </c>
      <c r="K58" s="10">
        <v>80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f t="shared" si="2"/>
        <v>80</v>
      </c>
      <c r="W58" s="10">
        <f t="shared" si="3"/>
        <v>80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</row>
    <row r="59" spans="1:48" x14ac:dyDescent="0.2">
      <c r="A59" s="10">
        <v>76</v>
      </c>
      <c r="B59" s="15">
        <v>2</v>
      </c>
      <c r="C59" s="10" t="s">
        <v>163</v>
      </c>
      <c r="D59" s="10" t="s">
        <v>133</v>
      </c>
      <c r="E59" s="14" t="s">
        <v>134</v>
      </c>
      <c r="H59" s="14" t="s">
        <v>42</v>
      </c>
      <c r="I59" s="14" t="s">
        <v>164</v>
      </c>
      <c r="J59" s="10" t="s">
        <v>52</v>
      </c>
      <c r="K59" s="10">
        <v>20</v>
      </c>
      <c r="L59" s="10">
        <v>0</v>
      </c>
      <c r="M59" s="10">
        <v>60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f t="shared" si="2"/>
        <v>80</v>
      </c>
      <c r="W59" s="10">
        <f t="shared" si="3"/>
        <v>80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</row>
    <row r="60" spans="1:48" x14ac:dyDescent="0.2">
      <c r="A60" s="10">
        <v>15</v>
      </c>
      <c r="B60" s="16">
        <v>22</v>
      </c>
      <c r="C60" s="16" t="s">
        <v>165</v>
      </c>
      <c r="D60" s="16" t="s">
        <v>166</v>
      </c>
      <c r="E60" s="14">
        <v>2</v>
      </c>
      <c r="F60" s="14"/>
      <c r="G60" s="14"/>
      <c r="H60" s="14" t="s">
        <v>42</v>
      </c>
      <c r="I60" s="10" t="s">
        <v>43</v>
      </c>
      <c r="J60" s="16" t="s">
        <v>167</v>
      </c>
      <c r="K60" s="10">
        <v>79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f t="shared" si="2"/>
        <v>79</v>
      </c>
      <c r="W60" s="10">
        <f t="shared" si="3"/>
        <v>79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</row>
    <row r="61" spans="1:48" x14ac:dyDescent="0.2">
      <c r="A61" s="10">
        <v>64</v>
      </c>
      <c r="B61" s="16">
        <v>13</v>
      </c>
      <c r="C61" s="19" t="s">
        <v>168</v>
      </c>
      <c r="D61" s="19" t="s">
        <v>169</v>
      </c>
      <c r="E61" s="14">
        <v>4</v>
      </c>
      <c r="F61" s="14"/>
      <c r="G61" s="14"/>
      <c r="H61" s="10" t="s">
        <v>170</v>
      </c>
      <c r="I61" s="10" t="s">
        <v>171</v>
      </c>
      <c r="J61" s="20" t="s">
        <v>52</v>
      </c>
      <c r="K61" s="10">
        <v>30</v>
      </c>
      <c r="L61" s="10">
        <v>49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f t="shared" si="2"/>
        <v>79</v>
      </c>
      <c r="W61" s="10">
        <f t="shared" si="3"/>
        <v>79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</row>
    <row r="62" spans="1:48" x14ac:dyDescent="0.2">
      <c r="A62" s="10">
        <v>18</v>
      </c>
      <c r="B62" s="16">
        <v>18</v>
      </c>
      <c r="C62" s="16" t="s">
        <v>172</v>
      </c>
      <c r="D62" s="16" t="s">
        <v>173</v>
      </c>
      <c r="E62" s="14">
        <v>3</v>
      </c>
      <c r="F62" s="14">
        <v>2</v>
      </c>
      <c r="G62" s="14"/>
      <c r="H62" s="14" t="s">
        <v>63</v>
      </c>
      <c r="I62" s="14" t="s">
        <v>64</v>
      </c>
      <c r="J62" s="14" t="s">
        <v>44</v>
      </c>
      <c r="K62" s="10">
        <v>76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f t="shared" si="2"/>
        <v>76</v>
      </c>
      <c r="W62" s="10">
        <f t="shared" si="3"/>
        <v>76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</row>
    <row r="63" spans="1:48" x14ac:dyDescent="0.2">
      <c r="A63" s="10">
        <v>45</v>
      </c>
      <c r="B63" s="16">
        <v>14</v>
      </c>
      <c r="C63" s="16" t="s">
        <v>174</v>
      </c>
      <c r="D63" s="16" t="s">
        <v>76</v>
      </c>
      <c r="E63" s="14">
        <v>4</v>
      </c>
      <c r="F63" s="14"/>
      <c r="G63" s="14"/>
      <c r="H63" s="14" t="s">
        <v>47</v>
      </c>
      <c r="I63" s="10" t="s">
        <v>48</v>
      </c>
      <c r="J63" s="10" t="s">
        <v>44</v>
      </c>
      <c r="K63" s="10">
        <v>49</v>
      </c>
      <c r="L63" s="10">
        <v>26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f t="shared" si="2"/>
        <v>75</v>
      </c>
      <c r="W63" s="10">
        <f t="shared" si="3"/>
        <v>75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</row>
    <row r="64" spans="1:48" x14ac:dyDescent="0.2">
      <c r="A64" s="10">
        <v>92</v>
      </c>
      <c r="B64" s="16">
        <v>15</v>
      </c>
      <c r="C64" s="25" t="s">
        <v>175</v>
      </c>
      <c r="D64" s="25" t="s">
        <v>176</v>
      </c>
      <c r="E64" s="14">
        <v>4</v>
      </c>
      <c r="H64" s="10" t="s">
        <v>68</v>
      </c>
      <c r="I64" s="10" t="s">
        <v>69</v>
      </c>
      <c r="J64" s="10" t="s">
        <v>78</v>
      </c>
      <c r="K64" s="10">
        <v>0</v>
      </c>
      <c r="L64" s="10">
        <v>75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f t="shared" si="2"/>
        <v>75</v>
      </c>
      <c r="W64" s="10">
        <f t="shared" si="3"/>
        <v>75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</row>
    <row r="65" spans="1:48" x14ac:dyDescent="0.2">
      <c r="A65" s="10">
        <v>108</v>
      </c>
      <c r="B65" s="17">
        <v>3</v>
      </c>
      <c r="C65" s="38" t="s">
        <v>177</v>
      </c>
      <c r="D65" s="39" t="s">
        <v>178</v>
      </c>
      <c r="E65" s="14" t="s">
        <v>134</v>
      </c>
      <c r="H65" s="10" t="s">
        <v>47</v>
      </c>
      <c r="I65" s="10" t="s">
        <v>179</v>
      </c>
      <c r="J65" s="10" t="s">
        <v>52</v>
      </c>
      <c r="K65" s="10">
        <v>0</v>
      </c>
      <c r="L65" s="10">
        <v>27</v>
      </c>
      <c r="M65" s="10">
        <v>48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f t="shared" si="2"/>
        <v>75</v>
      </c>
      <c r="W65" s="10">
        <f t="shared" si="3"/>
        <v>75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</row>
    <row r="66" spans="1:48" x14ac:dyDescent="0.2">
      <c r="A66" s="10">
        <v>20</v>
      </c>
      <c r="B66" s="16">
        <v>19</v>
      </c>
      <c r="C66" s="16" t="s">
        <v>180</v>
      </c>
      <c r="D66" s="16" t="s">
        <v>181</v>
      </c>
      <c r="E66" s="14">
        <v>3</v>
      </c>
      <c r="F66" s="14"/>
      <c r="G66" s="14"/>
      <c r="H66" s="14" t="s">
        <v>42</v>
      </c>
      <c r="I66" s="10" t="s">
        <v>43</v>
      </c>
      <c r="J66" s="24" t="s">
        <v>78</v>
      </c>
      <c r="K66" s="10">
        <v>74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f t="shared" ref="V66:V112" si="4">SUM(K66:U66)</f>
        <v>74</v>
      </c>
      <c r="W66" s="10">
        <f t="shared" si="3"/>
        <v>74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</row>
    <row r="67" spans="1:48" x14ac:dyDescent="0.2">
      <c r="A67" s="10">
        <v>93</v>
      </c>
      <c r="B67" s="16">
        <v>23</v>
      </c>
      <c r="C67" s="40" t="s">
        <v>182</v>
      </c>
      <c r="D67" s="41" t="s">
        <v>183</v>
      </c>
      <c r="E67" s="14">
        <v>2</v>
      </c>
      <c r="F67" s="14"/>
      <c r="G67" s="14"/>
      <c r="H67" s="14" t="s">
        <v>47</v>
      </c>
      <c r="I67" s="14" t="s">
        <v>48</v>
      </c>
      <c r="J67" s="10" t="s">
        <v>78</v>
      </c>
      <c r="K67" s="10">
        <v>0</v>
      </c>
      <c r="L67" s="10">
        <v>72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f t="shared" si="4"/>
        <v>72</v>
      </c>
      <c r="W67" s="10">
        <f t="shared" si="3"/>
        <v>72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</row>
    <row r="68" spans="1:48" x14ac:dyDescent="0.2">
      <c r="A68" s="10">
        <v>60</v>
      </c>
      <c r="B68" s="16">
        <v>16</v>
      </c>
      <c r="C68" s="27" t="s">
        <v>184</v>
      </c>
      <c r="D68" s="27" t="s">
        <v>185</v>
      </c>
      <c r="E68" s="14">
        <v>4</v>
      </c>
      <c r="F68" s="14"/>
      <c r="G68" s="14"/>
      <c r="H68" s="10" t="s">
        <v>42</v>
      </c>
      <c r="I68" s="10" t="s">
        <v>43</v>
      </c>
      <c r="J68" s="16" t="s">
        <v>186</v>
      </c>
      <c r="K68" s="10">
        <v>34</v>
      </c>
      <c r="L68" s="10">
        <v>35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f t="shared" si="4"/>
        <v>69</v>
      </c>
      <c r="W68" s="10">
        <f t="shared" si="3"/>
        <v>69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</row>
    <row r="69" spans="1:48" x14ac:dyDescent="0.2">
      <c r="A69" s="10">
        <v>108</v>
      </c>
      <c r="B69" s="16">
        <v>20</v>
      </c>
      <c r="C69" s="25" t="s">
        <v>187</v>
      </c>
      <c r="D69" s="25" t="s">
        <v>188</v>
      </c>
      <c r="E69" s="14">
        <v>3</v>
      </c>
      <c r="H69" s="10" t="s">
        <v>42</v>
      </c>
      <c r="I69" s="10" t="s">
        <v>43</v>
      </c>
      <c r="J69" s="10" t="s">
        <v>65</v>
      </c>
      <c r="K69" s="10">
        <v>0</v>
      </c>
      <c r="L69" s="10">
        <v>0</v>
      </c>
      <c r="M69" s="10">
        <v>66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f t="shared" si="4"/>
        <v>66</v>
      </c>
      <c r="W69" s="10">
        <f t="shared" si="3"/>
        <v>66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</row>
    <row r="70" spans="1:48" x14ac:dyDescent="0.2">
      <c r="A70" s="10">
        <v>30</v>
      </c>
      <c r="B70" s="16">
        <v>21</v>
      </c>
      <c r="C70" s="16" t="s">
        <v>189</v>
      </c>
      <c r="D70" s="16" t="s">
        <v>72</v>
      </c>
      <c r="E70" s="14">
        <v>3</v>
      </c>
      <c r="F70" s="14"/>
      <c r="G70" s="14"/>
      <c r="H70" s="14" t="s">
        <v>68</v>
      </c>
      <c r="I70" s="10" t="s">
        <v>69</v>
      </c>
      <c r="J70" s="10" t="s">
        <v>167</v>
      </c>
      <c r="K70" s="10">
        <v>64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f t="shared" si="4"/>
        <v>64</v>
      </c>
      <c r="W70" s="10">
        <f t="shared" si="3"/>
        <v>64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</row>
    <row r="71" spans="1:48" x14ac:dyDescent="0.2">
      <c r="A71" s="10">
        <v>32</v>
      </c>
      <c r="B71" s="16">
        <v>22</v>
      </c>
      <c r="C71" s="16" t="s">
        <v>190</v>
      </c>
      <c r="D71" s="16" t="s">
        <v>191</v>
      </c>
      <c r="E71" s="14">
        <v>3</v>
      </c>
      <c r="F71" s="14"/>
      <c r="G71" s="14"/>
      <c r="H71" s="14" t="s">
        <v>47</v>
      </c>
      <c r="I71" s="14" t="s">
        <v>48</v>
      </c>
      <c r="J71" s="10" t="s">
        <v>49</v>
      </c>
      <c r="K71" s="10">
        <v>62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f t="shared" si="4"/>
        <v>62</v>
      </c>
      <c r="W71" s="10">
        <f t="shared" si="3"/>
        <v>62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</row>
    <row r="72" spans="1:48" x14ac:dyDescent="0.2">
      <c r="A72" s="10">
        <v>33</v>
      </c>
      <c r="B72" s="16">
        <v>23</v>
      </c>
      <c r="C72" s="42" t="s">
        <v>192</v>
      </c>
      <c r="D72" s="43" t="s">
        <v>193</v>
      </c>
      <c r="E72" s="14">
        <v>3</v>
      </c>
      <c r="F72" s="14"/>
      <c r="G72" s="14"/>
      <c r="H72" s="14" t="s">
        <v>63</v>
      </c>
      <c r="I72" s="10" t="s">
        <v>64</v>
      </c>
      <c r="J72" s="10" t="s">
        <v>78</v>
      </c>
      <c r="K72" s="10">
        <v>61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f t="shared" si="4"/>
        <v>61</v>
      </c>
      <c r="W72" s="10">
        <f t="shared" si="3"/>
        <v>61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</row>
    <row r="73" spans="1:48" x14ac:dyDescent="0.2">
      <c r="A73" s="10">
        <v>78</v>
      </c>
      <c r="B73" s="16">
        <v>7</v>
      </c>
      <c r="C73" s="27" t="s">
        <v>194</v>
      </c>
      <c r="D73" s="27" t="s">
        <v>195</v>
      </c>
      <c r="E73" s="14">
        <v>5</v>
      </c>
      <c r="F73" s="14"/>
      <c r="G73" s="14"/>
      <c r="H73" s="14" t="s">
        <v>47</v>
      </c>
      <c r="I73" s="14" t="s">
        <v>48</v>
      </c>
      <c r="J73" s="16" t="s">
        <v>186</v>
      </c>
      <c r="K73" s="10">
        <v>20</v>
      </c>
      <c r="L73" s="10">
        <v>41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f t="shared" si="4"/>
        <v>61</v>
      </c>
      <c r="W73" s="10">
        <f t="shared" si="3"/>
        <v>61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</row>
    <row r="74" spans="1:48" x14ac:dyDescent="0.2">
      <c r="A74" s="10">
        <v>34</v>
      </c>
      <c r="B74" s="16">
        <v>24</v>
      </c>
      <c r="C74" s="16" t="s">
        <v>196</v>
      </c>
      <c r="D74" s="16" t="s">
        <v>197</v>
      </c>
      <c r="E74" s="14">
        <v>3</v>
      </c>
      <c r="H74" s="14" t="s">
        <v>42</v>
      </c>
      <c r="I74" s="14" t="s">
        <v>43</v>
      </c>
      <c r="J74" s="10" t="s">
        <v>78</v>
      </c>
      <c r="K74" s="10">
        <v>60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f t="shared" si="4"/>
        <v>60</v>
      </c>
      <c r="W74" s="10">
        <f t="shared" si="3"/>
        <v>60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</row>
    <row r="75" spans="1:48" x14ac:dyDescent="0.2">
      <c r="A75" s="10">
        <v>96</v>
      </c>
      <c r="B75" s="16">
        <v>25</v>
      </c>
      <c r="C75" s="40" t="s">
        <v>198</v>
      </c>
      <c r="D75" s="41" t="s">
        <v>199</v>
      </c>
      <c r="E75" s="14">
        <v>3</v>
      </c>
      <c r="H75" s="14" t="s">
        <v>63</v>
      </c>
      <c r="I75" s="14" t="s">
        <v>64</v>
      </c>
      <c r="J75" s="10" t="s">
        <v>52</v>
      </c>
      <c r="K75" s="10">
        <v>0</v>
      </c>
      <c r="L75" s="10">
        <v>60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f t="shared" si="4"/>
        <v>60</v>
      </c>
      <c r="W75" s="10">
        <f t="shared" si="3"/>
        <v>60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</row>
    <row r="76" spans="1:48" x14ac:dyDescent="0.2">
      <c r="A76" s="10">
        <v>97</v>
      </c>
      <c r="B76" s="16">
        <v>26</v>
      </c>
      <c r="C76" s="40" t="s">
        <v>200</v>
      </c>
      <c r="D76" s="40" t="s">
        <v>195</v>
      </c>
      <c r="E76" s="14">
        <v>3</v>
      </c>
      <c r="F76" s="14"/>
      <c r="G76" s="14"/>
      <c r="H76" s="10" t="s">
        <v>42</v>
      </c>
      <c r="I76" s="10" t="s">
        <v>43</v>
      </c>
      <c r="J76" s="10" t="s">
        <v>52</v>
      </c>
      <c r="K76" s="10">
        <v>0</v>
      </c>
      <c r="L76" s="10">
        <v>59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f t="shared" si="4"/>
        <v>59</v>
      </c>
      <c r="W76" s="10">
        <f t="shared" si="3"/>
        <v>59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</row>
    <row r="77" spans="1:48" x14ac:dyDescent="0.2">
      <c r="A77" s="10">
        <v>98</v>
      </c>
      <c r="B77" s="16">
        <v>17</v>
      </c>
      <c r="C77" s="40" t="s">
        <v>201</v>
      </c>
      <c r="D77" s="40" t="s">
        <v>202</v>
      </c>
      <c r="E77" s="14">
        <v>4</v>
      </c>
      <c r="H77" s="14" t="s">
        <v>68</v>
      </c>
      <c r="I77" s="14" t="s">
        <v>69</v>
      </c>
      <c r="J77" s="10" t="s">
        <v>65</v>
      </c>
      <c r="K77" s="10">
        <v>0</v>
      </c>
      <c r="L77" s="10">
        <v>58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f t="shared" si="4"/>
        <v>58</v>
      </c>
      <c r="W77" s="10">
        <f t="shared" si="3"/>
        <v>58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</row>
    <row r="78" spans="1:48" x14ac:dyDescent="0.2">
      <c r="A78" s="10">
        <v>37</v>
      </c>
      <c r="B78" s="16">
        <v>27</v>
      </c>
      <c r="C78" s="42" t="s">
        <v>203</v>
      </c>
      <c r="D78" s="42" t="s">
        <v>204</v>
      </c>
      <c r="E78" s="14">
        <v>3</v>
      </c>
      <c r="F78" s="14"/>
      <c r="G78" s="14"/>
      <c r="H78" s="14" t="s">
        <v>42</v>
      </c>
      <c r="I78" s="10" t="s">
        <v>43</v>
      </c>
      <c r="J78" s="10" t="s">
        <v>44</v>
      </c>
      <c r="K78" s="10">
        <v>57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f t="shared" si="4"/>
        <v>57</v>
      </c>
      <c r="W78" s="10">
        <f t="shared" si="3"/>
        <v>57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</row>
    <row r="79" spans="1:48" x14ac:dyDescent="0.2">
      <c r="A79" s="10">
        <v>38</v>
      </c>
      <c r="B79" s="16">
        <v>28</v>
      </c>
      <c r="C79" s="10" t="s">
        <v>205</v>
      </c>
      <c r="D79" s="10" t="s">
        <v>53</v>
      </c>
      <c r="E79" s="14">
        <v>3</v>
      </c>
      <c r="F79" s="14"/>
      <c r="G79" s="14"/>
      <c r="H79" s="14" t="s">
        <v>63</v>
      </c>
      <c r="I79" s="14" t="s">
        <v>64</v>
      </c>
      <c r="J79" s="20" t="s">
        <v>57</v>
      </c>
      <c r="K79" s="10">
        <v>56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f t="shared" si="4"/>
        <v>56</v>
      </c>
      <c r="W79" s="10">
        <f t="shared" si="3"/>
        <v>56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</row>
    <row r="80" spans="1:48" x14ac:dyDescent="0.2">
      <c r="A80" s="10">
        <v>99</v>
      </c>
      <c r="B80" s="16">
        <v>8</v>
      </c>
      <c r="C80" s="10" t="s">
        <v>206</v>
      </c>
      <c r="D80" s="10" t="s">
        <v>56</v>
      </c>
      <c r="E80" s="14">
        <v>5</v>
      </c>
      <c r="F80" s="14"/>
      <c r="G80" s="14"/>
      <c r="H80" s="14" t="s">
        <v>68</v>
      </c>
      <c r="I80" s="10" t="s">
        <v>69</v>
      </c>
      <c r="J80" s="10" t="s">
        <v>65</v>
      </c>
      <c r="K80" s="10">
        <v>0</v>
      </c>
      <c r="L80" s="10">
        <v>56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f t="shared" si="4"/>
        <v>56</v>
      </c>
      <c r="W80" s="10">
        <f t="shared" si="3"/>
        <v>56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</row>
    <row r="81" spans="1:48" x14ac:dyDescent="0.2">
      <c r="A81" s="10">
        <v>39</v>
      </c>
      <c r="B81" s="16">
        <v>29</v>
      </c>
      <c r="C81" s="16" t="s">
        <v>201</v>
      </c>
      <c r="D81" s="16" t="s">
        <v>207</v>
      </c>
      <c r="E81" s="14">
        <v>3</v>
      </c>
      <c r="F81" s="14"/>
      <c r="G81" s="14"/>
      <c r="H81" s="14" t="s">
        <v>47</v>
      </c>
      <c r="I81" s="14" t="s">
        <v>48</v>
      </c>
      <c r="J81" s="10" t="s">
        <v>65</v>
      </c>
      <c r="K81" s="10">
        <v>55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f t="shared" si="4"/>
        <v>55</v>
      </c>
      <c r="W81" s="10">
        <f t="shared" si="3"/>
        <v>55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</row>
    <row r="82" spans="1:48" x14ac:dyDescent="0.2">
      <c r="A82" s="10">
        <v>73</v>
      </c>
      <c r="B82" s="16">
        <v>9</v>
      </c>
      <c r="C82" s="27" t="s">
        <v>208</v>
      </c>
      <c r="D82" s="27" t="s">
        <v>155</v>
      </c>
      <c r="E82" s="14">
        <v>5</v>
      </c>
      <c r="H82" s="10" t="s">
        <v>42</v>
      </c>
      <c r="I82" s="14" t="s">
        <v>43</v>
      </c>
      <c r="J82" s="10" t="s">
        <v>78</v>
      </c>
      <c r="K82" s="10">
        <v>21</v>
      </c>
      <c r="L82" s="10">
        <v>34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f t="shared" si="4"/>
        <v>55</v>
      </c>
      <c r="W82" s="10">
        <f t="shared" si="3"/>
        <v>55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</row>
    <row r="83" spans="1:48" x14ac:dyDescent="0.2">
      <c r="A83" s="10">
        <v>41</v>
      </c>
      <c r="B83" s="16">
        <v>30</v>
      </c>
      <c r="C83" s="42" t="s">
        <v>168</v>
      </c>
      <c r="D83" s="43" t="s">
        <v>209</v>
      </c>
      <c r="E83" s="14">
        <v>3</v>
      </c>
      <c r="F83" s="14"/>
      <c r="G83" s="14"/>
      <c r="H83" s="14" t="s">
        <v>42</v>
      </c>
      <c r="I83" s="10" t="s">
        <v>43</v>
      </c>
      <c r="J83" s="10" t="s">
        <v>52</v>
      </c>
      <c r="K83" s="10">
        <v>53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f t="shared" si="4"/>
        <v>53</v>
      </c>
      <c r="W83" s="10">
        <f t="shared" si="3"/>
        <v>53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</row>
    <row r="84" spans="1:48" x14ac:dyDescent="0.2">
      <c r="A84" s="10">
        <v>77</v>
      </c>
      <c r="B84" s="16">
        <v>4</v>
      </c>
      <c r="C84" s="10" t="s">
        <v>210</v>
      </c>
      <c r="D84" s="10" t="s">
        <v>211</v>
      </c>
      <c r="E84" s="14" t="s">
        <v>134</v>
      </c>
      <c r="F84" s="14"/>
      <c r="G84" s="14"/>
      <c r="H84" s="10" t="s">
        <v>135</v>
      </c>
      <c r="I84" s="10" t="s">
        <v>136</v>
      </c>
      <c r="J84" s="10" t="s">
        <v>52</v>
      </c>
      <c r="K84" s="10">
        <v>20</v>
      </c>
      <c r="L84" s="10">
        <v>33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f t="shared" si="4"/>
        <v>53</v>
      </c>
      <c r="W84" s="10">
        <f t="shared" si="3"/>
        <v>53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</row>
    <row r="85" spans="1:48" x14ac:dyDescent="0.2">
      <c r="A85" s="10">
        <v>42</v>
      </c>
      <c r="B85" s="16">
        <v>18</v>
      </c>
      <c r="C85" s="44" t="s">
        <v>212</v>
      </c>
      <c r="D85" s="45" t="s">
        <v>213</v>
      </c>
      <c r="E85" s="14">
        <v>4</v>
      </c>
      <c r="F85" s="14">
        <v>3</v>
      </c>
      <c r="G85" s="14"/>
      <c r="H85" s="10" t="s">
        <v>42</v>
      </c>
      <c r="I85" s="10" t="s">
        <v>43</v>
      </c>
      <c r="J85" s="16" t="s">
        <v>186</v>
      </c>
      <c r="K85" s="10">
        <v>52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f t="shared" si="4"/>
        <v>52</v>
      </c>
      <c r="W85" s="10">
        <f t="shared" si="3"/>
        <v>52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</row>
    <row r="86" spans="1:48" x14ac:dyDescent="0.2">
      <c r="A86" s="10">
        <v>109</v>
      </c>
      <c r="B86" s="16">
        <v>10</v>
      </c>
      <c r="C86" s="10" t="s">
        <v>214</v>
      </c>
      <c r="D86" s="10" t="s">
        <v>215</v>
      </c>
      <c r="E86" s="14">
        <v>5</v>
      </c>
      <c r="F86" s="14"/>
      <c r="G86" s="14"/>
      <c r="H86" s="10" t="s">
        <v>68</v>
      </c>
      <c r="I86" s="10" t="s">
        <v>69</v>
      </c>
      <c r="J86" s="10" t="s">
        <v>52</v>
      </c>
      <c r="K86" s="10">
        <v>0</v>
      </c>
      <c r="L86" s="10">
        <v>0</v>
      </c>
      <c r="M86" s="10">
        <v>52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f t="shared" si="4"/>
        <v>52</v>
      </c>
      <c r="W86" s="10">
        <f t="shared" si="3"/>
        <v>52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</row>
    <row r="87" spans="1:48" x14ac:dyDescent="0.2">
      <c r="A87" s="10">
        <v>43</v>
      </c>
      <c r="B87" s="16">
        <v>19</v>
      </c>
      <c r="C87" s="16" t="s">
        <v>216</v>
      </c>
      <c r="D87" s="16" t="s">
        <v>217</v>
      </c>
      <c r="E87" s="21">
        <v>4</v>
      </c>
      <c r="H87" s="14" t="s">
        <v>47</v>
      </c>
      <c r="I87" s="10" t="s">
        <v>48</v>
      </c>
      <c r="J87" s="10" t="s">
        <v>44</v>
      </c>
      <c r="K87" s="10">
        <v>51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f t="shared" si="4"/>
        <v>51</v>
      </c>
      <c r="W87" s="10">
        <f t="shared" si="3"/>
        <v>51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</row>
    <row r="88" spans="1:48" x14ac:dyDescent="0.2">
      <c r="A88" s="10">
        <v>100</v>
      </c>
      <c r="B88" s="16">
        <v>5</v>
      </c>
      <c r="C88" s="34" t="s">
        <v>218</v>
      </c>
      <c r="D88" s="34" t="s">
        <v>219</v>
      </c>
      <c r="E88" s="14" t="s">
        <v>134</v>
      </c>
      <c r="F88" s="14"/>
      <c r="G88" s="14"/>
      <c r="H88" s="10" t="s">
        <v>68</v>
      </c>
      <c r="I88" s="10" t="s">
        <v>220</v>
      </c>
      <c r="J88" s="10" t="s">
        <v>52</v>
      </c>
      <c r="K88" s="10">
        <v>0</v>
      </c>
      <c r="L88" s="10">
        <v>51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f t="shared" si="4"/>
        <v>51</v>
      </c>
      <c r="W88" s="10">
        <f t="shared" si="3"/>
        <v>51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</row>
    <row r="89" spans="1:48" x14ac:dyDescent="0.2">
      <c r="A89" s="10">
        <v>131</v>
      </c>
      <c r="B89" s="16">
        <v>6</v>
      </c>
      <c r="C89" s="10" t="s">
        <v>221</v>
      </c>
      <c r="D89" s="10" t="s">
        <v>222</v>
      </c>
      <c r="E89" s="14" t="s">
        <v>134</v>
      </c>
      <c r="F89" s="14"/>
      <c r="G89" s="14"/>
      <c r="H89" s="14" t="s">
        <v>135</v>
      </c>
      <c r="I89" s="14" t="s">
        <v>136</v>
      </c>
      <c r="J89" s="10" t="s">
        <v>57</v>
      </c>
      <c r="K89" s="10">
        <v>0</v>
      </c>
      <c r="L89" s="10">
        <v>0</v>
      </c>
      <c r="M89" s="10">
        <v>49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f t="shared" si="4"/>
        <v>49</v>
      </c>
      <c r="W89" s="10">
        <f t="shared" si="3"/>
        <v>49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</row>
    <row r="90" spans="1:48" x14ac:dyDescent="0.2">
      <c r="A90" s="10">
        <v>101</v>
      </c>
      <c r="B90" s="16">
        <v>11</v>
      </c>
      <c r="C90" s="25" t="s">
        <v>223</v>
      </c>
      <c r="D90" s="25" t="s">
        <v>224</v>
      </c>
      <c r="E90" s="14">
        <v>5</v>
      </c>
      <c r="F90" s="14"/>
      <c r="G90" s="14"/>
      <c r="H90" s="10" t="s">
        <v>68</v>
      </c>
      <c r="I90" s="10" t="s">
        <v>69</v>
      </c>
      <c r="J90" s="10" t="s">
        <v>52</v>
      </c>
      <c r="K90" s="10">
        <v>0</v>
      </c>
      <c r="L90" s="10">
        <v>48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f t="shared" si="4"/>
        <v>48</v>
      </c>
      <c r="W90" s="10">
        <f t="shared" si="3"/>
        <v>48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</row>
    <row r="91" spans="1:48" x14ac:dyDescent="0.2">
      <c r="A91" s="10">
        <v>49</v>
      </c>
      <c r="B91" s="16">
        <v>20</v>
      </c>
      <c r="C91" s="27" t="s">
        <v>79</v>
      </c>
      <c r="D91" s="27" t="s">
        <v>225</v>
      </c>
      <c r="E91" s="14">
        <v>4</v>
      </c>
      <c r="F91" s="14"/>
      <c r="G91" s="14"/>
      <c r="H91" s="14" t="s">
        <v>68</v>
      </c>
      <c r="I91" s="10" t="s">
        <v>69</v>
      </c>
      <c r="J91" s="10" t="s">
        <v>44</v>
      </c>
      <c r="K91" s="10">
        <v>45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f t="shared" si="4"/>
        <v>45</v>
      </c>
      <c r="W91" s="10">
        <f t="shared" si="3"/>
        <v>45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</row>
    <row r="92" spans="1:48" x14ac:dyDescent="0.2">
      <c r="A92" s="10">
        <v>103</v>
      </c>
      <c r="B92" s="16">
        <v>21</v>
      </c>
      <c r="C92" s="25" t="s">
        <v>226</v>
      </c>
      <c r="D92" s="25" t="s">
        <v>227</v>
      </c>
      <c r="E92" s="14">
        <v>4</v>
      </c>
      <c r="F92" s="14"/>
      <c r="G92" s="14"/>
      <c r="H92" s="10" t="s">
        <v>68</v>
      </c>
      <c r="I92" s="10" t="s">
        <v>69</v>
      </c>
      <c r="J92" s="10" t="s">
        <v>65</v>
      </c>
      <c r="K92" s="10">
        <v>0</v>
      </c>
      <c r="L92" s="10">
        <v>45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f t="shared" si="4"/>
        <v>45</v>
      </c>
      <c r="W92" s="10">
        <f t="shared" si="3"/>
        <v>45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</row>
    <row r="93" spans="1:48" x14ac:dyDescent="0.2">
      <c r="A93" s="10">
        <v>50</v>
      </c>
      <c r="B93" s="16">
        <v>22</v>
      </c>
      <c r="C93" s="27" t="s">
        <v>228</v>
      </c>
      <c r="D93" s="27" t="s">
        <v>229</v>
      </c>
      <c r="E93" s="14">
        <v>4</v>
      </c>
      <c r="F93" s="14"/>
      <c r="G93" s="14"/>
      <c r="H93" s="10" t="s">
        <v>42</v>
      </c>
      <c r="I93" s="10" t="s">
        <v>43</v>
      </c>
      <c r="J93" s="10" t="s">
        <v>44</v>
      </c>
      <c r="K93" s="10">
        <v>44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f t="shared" si="4"/>
        <v>44</v>
      </c>
      <c r="W93" s="10">
        <f t="shared" si="3"/>
        <v>44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</row>
    <row r="94" spans="1:48" x14ac:dyDescent="0.2">
      <c r="A94" s="10">
        <v>104</v>
      </c>
      <c r="B94" s="11">
        <v>1</v>
      </c>
      <c r="C94" s="25" t="s">
        <v>230</v>
      </c>
      <c r="D94" s="25" t="s">
        <v>231</v>
      </c>
      <c r="E94" s="14" t="s">
        <v>232</v>
      </c>
      <c r="F94" s="14"/>
      <c r="G94" s="14"/>
      <c r="H94" s="10" t="s">
        <v>233</v>
      </c>
      <c r="I94" s="10" t="s">
        <v>232</v>
      </c>
      <c r="J94" s="10" t="s">
        <v>49</v>
      </c>
      <c r="K94" s="10">
        <v>0</v>
      </c>
      <c r="L94" s="10">
        <v>44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f t="shared" si="4"/>
        <v>44</v>
      </c>
      <c r="W94" s="10">
        <f t="shared" si="3"/>
        <v>44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</row>
    <row r="95" spans="1:48" x14ac:dyDescent="0.2">
      <c r="A95" s="10">
        <v>51</v>
      </c>
      <c r="B95" s="16">
        <v>23</v>
      </c>
      <c r="C95" s="46" t="s">
        <v>234</v>
      </c>
      <c r="D95" s="47" t="s">
        <v>207</v>
      </c>
      <c r="E95" s="14">
        <v>4</v>
      </c>
      <c r="F95" s="14"/>
      <c r="G95" s="14"/>
      <c r="H95" s="14" t="s">
        <v>68</v>
      </c>
      <c r="I95" s="14" t="s">
        <v>69</v>
      </c>
      <c r="J95" s="10" t="s">
        <v>235</v>
      </c>
      <c r="K95" s="10">
        <v>43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f t="shared" si="4"/>
        <v>43</v>
      </c>
      <c r="W95" s="10">
        <f t="shared" si="3"/>
        <v>43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</row>
    <row r="96" spans="1:48" x14ac:dyDescent="0.2">
      <c r="A96" s="10">
        <v>52</v>
      </c>
      <c r="B96" s="16">
        <v>24</v>
      </c>
      <c r="C96" s="27" t="s">
        <v>236</v>
      </c>
      <c r="D96" s="27" t="s">
        <v>56</v>
      </c>
      <c r="E96" s="14">
        <v>4</v>
      </c>
      <c r="F96" s="14"/>
      <c r="G96" s="14"/>
      <c r="H96" s="14" t="s">
        <v>47</v>
      </c>
      <c r="I96" s="10" t="s">
        <v>48</v>
      </c>
      <c r="J96" s="10" t="s">
        <v>78</v>
      </c>
      <c r="K96" s="10">
        <v>42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f t="shared" si="4"/>
        <v>42</v>
      </c>
      <c r="W96" s="10">
        <f t="shared" si="3"/>
        <v>42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</row>
    <row r="97" spans="1:48" x14ac:dyDescent="0.2">
      <c r="A97" s="10">
        <v>105</v>
      </c>
      <c r="B97" s="16">
        <v>31</v>
      </c>
      <c r="C97" s="10" t="s">
        <v>237</v>
      </c>
      <c r="D97" s="10" t="s">
        <v>238</v>
      </c>
      <c r="E97" s="14">
        <v>3</v>
      </c>
      <c r="H97" s="10" t="s">
        <v>63</v>
      </c>
      <c r="I97" s="10" t="s">
        <v>64</v>
      </c>
      <c r="J97" s="10" t="s">
        <v>65</v>
      </c>
      <c r="K97" s="10">
        <v>0</v>
      </c>
      <c r="L97" s="10">
        <v>42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f t="shared" si="4"/>
        <v>42</v>
      </c>
      <c r="W97" s="10">
        <f t="shared" si="3"/>
        <v>42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</row>
    <row r="98" spans="1:48" x14ac:dyDescent="0.2">
      <c r="A98" s="10">
        <v>53</v>
      </c>
      <c r="B98" s="16">
        <v>25</v>
      </c>
      <c r="C98" s="27" t="s">
        <v>175</v>
      </c>
      <c r="D98" s="27" t="s">
        <v>176</v>
      </c>
      <c r="E98" s="14">
        <v>4</v>
      </c>
      <c r="H98" s="14" t="s">
        <v>68</v>
      </c>
      <c r="I98" s="10" t="s">
        <v>69</v>
      </c>
      <c r="J98" s="10" t="s">
        <v>78</v>
      </c>
      <c r="K98" s="10">
        <v>41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f t="shared" si="4"/>
        <v>41</v>
      </c>
      <c r="W98" s="10">
        <f t="shared" ref="W98:W112" si="5">SUM(K98:U98)-(SMALL(K98:U98,1)+(SMALL(K98:U98,2))+(SMALL(K98:U98,3))+(SMALL(K98:U98,4))+(SMALL(K98:U98,5)))</f>
        <v>41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</row>
    <row r="99" spans="1:48" x14ac:dyDescent="0.2">
      <c r="A99" s="10">
        <v>54</v>
      </c>
      <c r="B99" s="16">
        <v>26</v>
      </c>
      <c r="C99" s="10" t="s">
        <v>239</v>
      </c>
      <c r="D99" s="10" t="s">
        <v>56</v>
      </c>
      <c r="E99" s="14">
        <v>4</v>
      </c>
      <c r="F99" s="14"/>
      <c r="G99" s="14"/>
      <c r="H99" s="14" t="s">
        <v>68</v>
      </c>
      <c r="I99" s="10" t="s">
        <v>69</v>
      </c>
      <c r="J99" s="10" t="s">
        <v>235</v>
      </c>
      <c r="K99" s="10">
        <v>40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f t="shared" si="4"/>
        <v>40</v>
      </c>
      <c r="W99" s="10">
        <f t="shared" si="5"/>
        <v>40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</row>
    <row r="100" spans="1:48" x14ac:dyDescent="0.2">
      <c r="A100" s="10">
        <v>57</v>
      </c>
      <c r="B100" s="16">
        <v>27</v>
      </c>
      <c r="C100" s="29" t="s">
        <v>240</v>
      </c>
      <c r="D100" s="30" t="s">
        <v>241</v>
      </c>
      <c r="E100" s="14">
        <v>4</v>
      </c>
      <c r="F100" s="14"/>
      <c r="G100" s="14"/>
      <c r="H100" s="14" t="s">
        <v>68</v>
      </c>
      <c r="I100" s="10" t="s">
        <v>69</v>
      </c>
      <c r="J100" s="10" t="s">
        <v>65</v>
      </c>
      <c r="K100" s="10">
        <v>37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f t="shared" si="4"/>
        <v>37</v>
      </c>
      <c r="W100" s="10">
        <f t="shared" si="5"/>
        <v>37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</row>
    <row r="101" spans="1:48" x14ac:dyDescent="0.2">
      <c r="A101" s="10">
        <v>58</v>
      </c>
      <c r="B101" s="16">
        <v>28</v>
      </c>
      <c r="C101" s="27" t="s">
        <v>242</v>
      </c>
      <c r="D101" s="27" t="s">
        <v>224</v>
      </c>
      <c r="E101" s="14">
        <v>4</v>
      </c>
      <c r="F101" s="14"/>
      <c r="G101" s="14"/>
      <c r="H101" s="14" t="s">
        <v>47</v>
      </c>
      <c r="I101" s="10" t="s">
        <v>48</v>
      </c>
      <c r="J101" s="10" t="s">
        <v>44</v>
      </c>
      <c r="K101" s="10">
        <v>36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f t="shared" si="4"/>
        <v>36</v>
      </c>
      <c r="W101" s="10">
        <f t="shared" si="5"/>
        <v>36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</row>
    <row r="102" spans="1:48" x14ac:dyDescent="0.2">
      <c r="A102" s="10">
        <v>106</v>
      </c>
      <c r="B102" s="16">
        <v>32</v>
      </c>
      <c r="C102" s="34" t="s">
        <v>243</v>
      </c>
      <c r="D102" s="34" t="s">
        <v>244</v>
      </c>
      <c r="E102" s="14">
        <v>3</v>
      </c>
      <c r="H102" s="14" t="s">
        <v>42</v>
      </c>
      <c r="I102" s="14" t="s">
        <v>43</v>
      </c>
      <c r="J102" s="16" t="s">
        <v>186</v>
      </c>
      <c r="K102" s="10">
        <v>0</v>
      </c>
      <c r="L102" s="10">
        <v>36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f t="shared" si="4"/>
        <v>36</v>
      </c>
      <c r="W102" s="10">
        <f t="shared" si="5"/>
        <v>36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</row>
    <row r="103" spans="1:48" x14ac:dyDescent="0.2">
      <c r="A103" s="10">
        <v>63</v>
      </c>
      <c r="B103" s="16">
        <v>29</v>
      </c>
      <c r="C103" s="27" t="s">
        <v>245</v>
      </c>
      <c r="D103" s="27" t="s">
        <v>246</v>
      </c>
      <c r="E103" s="14">
        <v>4</v>
      </c>
      <c r="F103" s="14"/>
      <c r="G103" s="14"/>
      <c r="H103" s="14" t="s">
        <v>47</v>
      </c>
      <c r="I103" s="14" t="s">
        <v>48</v>
      </c>
      <c r="J103" s="10" t="s">
        <v>52</v>
      </c>
      <c r="K103" s="10">
        <v>31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f t="shared" si="4"/>
        <v>31</v>
      </c>
      <c r="W103" s="10">
        <f t="shared" si="5"/>
        <v>31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</row>
    <row r="104" spans="1:48" x14ac:dyDescent="0.2">
      <c r="A104" s="10">
        <v>65</v>
      </c>
      <c r="B104" s="16">
        <v>30</v>
      </c>
      <c r="C104" s="27" t="s">
        <v>247</v>
      </c>
      <c r="D104" s="27" t="s">
        <v>215</v>
      </c>
      <c r="E104" s="14">
        <v>4</v>
      </c>
      <c r="F104" s="14"/>
      <c r="G104" s="14"/>
      <c r="H104" s="14" t="s">
        <v>47</v>
      </c>
      <c r="I104" s="14" t="s">
        <v>48</v>
      </c>
      <c r="J104" s="16" t="s">
        <v>186</v>
      </c>
      <c r="K104" s="10">
        <v>29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f t="shared" si="4"/>
        <v>29</v>
      </c>
      <c r="W104" s="10">
        <f t="shared" si="5"/>
        <v>29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</row>
    <row r="105" spans="1:48" x14ac:dyDescent="0.2">
      <c r="A105" s="10">
        <v>70</v>
      </c>
      <c r="B105" s="16">
        <v>12</v>
      </c>
      <c r="C105" s="27" t="s">
        <v>248</v>
      </c>
      <c r="D105" s="27" t="s">
        <v>204</v>
      </c>
      <c r="E105" s="14">
        <v>5</v>
      </c>
      <c r="F105" s="14">
        <v>4</v>
      </c>
      <c r="G105" s="14"/>
      <c r="H105" s="14" t="s">
        <v>47</v>
      </c>
      <c r="I105" s="14" t="s">
        <v>48</v>
      </c>
      <c r="J105" s="10" t="s">
        <v>65</v>
      </c>
      <c r="K105" s="10">
        <v>24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f t="shared" si="4"/>
        <v>24</v>
      </c>
      <c r="W105" s="10">
        <f t="shared" si="5"/>
        <v>24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</row>
    <row r="106" spans="1:48" x14ac:dyDescent="0.2">
      <c r="A106" s="10">
        <v>71</v>
      </c>
      <c r="B106" s="16">
        <v>13</v>
      </c>
      <c r="C106" s="34" t="s">
        <v>249</v>
      </c>
      <c r="D106" s="34" t="s">
        <v>227</v>
      </c>
      <c r="E106" s="14">
        <v>5</v>
      </c>
      <c r="H106" s="14" t="s">
        <v>68</v>
      </c>
      <c r="I106" s="10" t="s">
        <v>69</v>
      </c>
      <c r="J106" s="10" t="s">
        <v>96</v>
      </c>
      <c r="K106" s="10">
        <v>23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f t="shared" si="4"/>
        <v>23</v>
      </c>
      <c r="W106" s="10">
        <f t="shared" si="5"/>
        <v>23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</row>
    <row r="107" spans="1:48" x14ac:dyDescent="0.2">
      <c r="A107" s="10">
        <v>72</v>
      </c>
      <c r="B107" s="16">
        <v>14</v>
      </c>
      <c r="C107" s="27" t="s">
        <v>250</v>
      </c>
      <c r="D107" s="27" t="s">
        <v>202</v>
      </c>
      <c r="E107" s="14">
        <v>5</v>
      </c>
      <c r="F107" s="14"/>
      <c r="G107" s="14"/>
      <c r="H107" s="14" t="s">
        <v>68</v>
      </c>
      <c r="I107" s="14" t="s">
        <v>69</v>
      </c>
      <c r="J107" s="24" t="s">
        <v>78</v>
      </c>
      <c r="K107" s="10">
        <v>22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f t="shared" si="4"/>
        <v>22</v>
      </c>
      <c r="W107" s="10">
        <f t="shared" si="5"/>
        <v>22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</row>
    <row r="108" spans="1:48" x14ac:dyDescent="0.2">
      <c r="A108" s="10">
        <v>75</v>
      </c>
      <c r="B108" s="16">
        <v>7</v>
      </c>
      <c r="C108" s="10" t="s">
        <v>251</v>
      </c>
      <c r="D108" s="10" t="s">
        <v>252</v>
      </c>
      <c r="E108" s="14" t="s">
        <v>134</v>
      </c>
      <c r="F108" s="14"/>
      <c r="G108" s="14"/>
      <c r="H108" s="10" t="s">
        <v>42</v>
      </c>
      <c r="I108" s="10" t="s">
        <v>164</v>
      </c>
      <c r="J108" s="14" t="s">
        <v>52</v>
      </c>
      <c r="K108" s="10">
        <v>20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f t="shared" si="4"/>
        <v>20</v>
      </c>
      <c r="W108" s="10">
        <f t="shared" si="5"/>
        <v>20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</row>
    <row r="109" spans="1:48" x14ac:dyDescent="0.2">
      <c r="A109" s="10">
        <v>81</v>
      </c>
      <c r="B109" s="16">
        <v>15</v>
      </c>
      <c r="C109" s="29" t="s">
        <v>180</v>
      </c>
      <c r="D109" s="30" t="s">
        <v>118</v>
      </c>
      <c r="E109" s="14">
        <v>5</v>
      </c>
      <c r="F109" s="14"/>
      <c r="G109" s="14"/>
      <c r="H109" s="14" t="s">
        <v>68</v>
      </c>
      <c r="I109" s="14" t="s">
        <v>69</v>
      </c>
      <c r="J109" s="10" t="s">
        <v>78</v>
      </c>
      <c r="K109" s="10">
        <v>20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f t="shared" si="4"/>
        <v>20</v>
      </c>
      <c r="W109" s="10">
        <f t="shared" si="5"/>
        <v>20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</row>
    <row r="110" spans="1:48" x14ac:dyDescent="0.2">
      <c r="A110" s="10">
        <v>82</v>
      </c>
      <c r="B110" s="16">
        <v>16</v>
      </c>
      <c r="C110" s="34" t="s">
        <v>253</v>
      </c>
      <c r="D110" s="34" t="s">
        <v>254</v>
      </c>
      <c r="E110" s="14">
        <v>5</v>
      </c>
      <c r="H110" s="14" t="s">
        <v>68</v>
      </c>
      <c r="I110" s="10" t="s">
        <v>69</v>
      </c>
      <c r="J110" s="10" t="s">
        <v>235</v>
      </c>
      <c r="K110" s="10">
        <v>10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f t="shared" si="4"/>
        <v>10</v>
      </c>
      <c r="W110" s="10">
        <f t="shared" si="5"/>
        <v>10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</row>
    <row r="111" spans="1:48" x14ac:dyDescent="0.2">
      <c r="A111" s="10">
        <v>83</v>
      </c>
      <c r="B111" s="16">
        <v>17</v>
      </c>
      <c r="C111" s="48" t="s">
        <v>255</v>
      </c>
      <c r="D111" s="49" t="s">
        <v>195</v>
      </c>
      <c r="E111" s="14">
        <v>5</v>
      </c>
      <c r="F111" s="14"/>
      <c r="G111" s="14"/>
      <c r="H111" s="14" t="s">
        <v>47</v>
      </c>
      <c r="I111" s="14" t="s">
        <v>48</v>
      </c>
      <c r="J111" s="10" t="s">
        <v>78</v>
      </c>
      <c r="K111" s="10">
        <v>10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f t="shared" si="4"/>
        <v>10</v>
      </c>
      <c r="W111" s="10">
        <f t="shared" si="5"/>
        <v>10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</row>
    <row r="112" spans="1:48" x14ac:dyDescent="0.2">
      <c r="A112" s="10">
        <v>84</v>
      </c>
      <c r="B112" s="16">
        <v>8</v>
      </c>
      <c r="C112" s="50" t="s">
        <v>256</v>
      </c>
      <c r="D112" s="51" t="s">
        <v>257</v>
      </c>
      <c r="E112" s="14" t="s">
        <v>134</v>
      </c>
      <c r="H112" s="10" t="s">
        <v>42</v>
      </c>
      <c r="I112" s="10" t="s">
        <v>164</v>
      </c>
      <c r="J112" s="10" t="s">
        <v>44</v>
      </c>
      <c r="K112" s="10">
        <v>10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f t="shared" si="4"/>
        <v>10</v>
      </c>
      <c r="W112" s="10">
        <f t="shared" si="5"/>
        <v>10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</row>
    <row r="113" spans="1:48" x14ac:dyDescent="0.2">
      <c r="A113" s="10">
        <v>110</v>
      </c>
      <c r="B113" s="52"/>
      <c r="C113" s="50"/>
      <c r="D113" s="51"/>
      <c r="H113" s="14"/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</row>
    <row r="114" spans="1:48" x14ac:dyDescent="0.2">
      <c r="A114" s="10">
        <v>112</v>
      </c>
      <c r="B114" s="52"/>
      <c r="C114" s="38"/>
      <c r="D114" s="39"/>
      <c r="F114" s="14"/>
      <c r="G114" s="14"/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</row>
    <row r="115" spans="1:48" x14ac:dyDescent="0.2">
      <c r="A115" s="10">
        <v>113</v>
      </c>
      <c r="B115" s="52"/>
      <c r="C115" s="50"/>
      <c r="D115" s="51"/>
      <c r="F115" s="14"/>
      <c r="G115" s="14"/>
      <c r="H115" s="14"/>
      <c r="I115" s="14"/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</row>
    <row r="116" spans="1:48" x14ac:dyDescent="0.2">
      <c r="A116" s="10">
        <v>114</v>
      </c>
      <c r="B116" s="52"/>
      <c r="C116" s="50"/>
      <c r="D116" s="51"/>
      <c r="H116" s="14"/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</row>
    <row r="117" spans="1:48" x14ac:dyDescent="0.2">
      <c r="A117" s="10">
        <v>127</v>
      </c>
      <c r="B117" s="52"/>
      <c r="C117" s="53"/>
      <c r="D117" s="54"/>
      <c r="F117" s="14"/>
      <c r="G117" s="14"/>
      <c r="H117" s="14"/>
      <c r="I117" s="14"/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</row>
    <row r="118" spans="1:48" x14ac:dyDescent="0.2">
      <c r="A118" s="10">
        <v>120</v>
      </c>
      <c r="B118" s="52"/>
      <c r="C118" s="53"/>
      <c r="D118" s="54"/>
      <c r="F118" s="14"/>
      <c r="G118" s="14"/>
      <c r="H118" s="14"/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</row>
    <row r="119" spans="1:48" x14ac:dyDescent="0.2">
      <c r="A119" s="10">
        <v>126</v>
      </c>
      <c r="B119" s="52"/>
      <c r="C119" s="50"/>
      <c r="D119" s="51"/>
      <c r="F119" s="14"/>
      <c r="G119" s="14"/>
      <c r="H119" s="14"/>
      <c r="I119" s="14"/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</row>
    <row r="120" spans="1:48" x14ac:dyDescent="0.2">
      <c r="A120" s="10">
        <v>121</v>
      </c>
      <c r="B120" s="52"/>
      <c r="C120" s="53"/>
      <c r="D120" s="54"/>
      <c r="F120" s="14"/>
      <c r="G120" s="14"/>
      <c r="H120" s="14"/>
      <c r="I120" s="14"/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</row>
    <row r="121" spans="1:48" x14ac:dyDescent="0.2">
      <c r="A121" s="10">
        <v>115</v>
      </c>
      <c r="B121" s="52"/>
      <c r="C121" s="53"/>
      <c r="D121" s="54"/>
      <c r="F121" s="14"/>
      <c r="G121" s="14"/>
      <c r="H121" s="14"/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</row>
    <row r="122" spans="1:48" x14ac:dyDescent="0.2">
      <c r="A122" s="10">
        <v>116</v>
      </c>
      <c r="B122" s="52"/>
      <c r="C122" s="53"/>
      <c r="D122" s="54"/>
      <c r="F122" s="14"/>
      <c r="G122" s="14"/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</row>
    <row r="123" spans="1:48" x14ac:dyDescent="0.2">
      <c r="A123" s="10">
        <v>117</v>
      </c>
      <c r="B123" s="52"/>
      <c r="C123" s="53"/>
      <c r="D123" s="54"/>
      <c r="F123" s="14"/>
      <c r="G123" s="14"/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</row>
    <row r="124" spans="1:48" x14ac:dyDescent="0.2">
      <c r="A124" s="10">
        <v>118</v>
      </c>
      <c r="B124" s="52"/>
      <c r="C124" s="53"/>
      <c r="D124" s="54"/>
      <c r="F124" s="14"/>
      <c r="G124" s="14"/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</row>
    <row r="125" spans="1:48" x14ac:dyDescent="0.2">
      <c r="A125" s="10">
        <v>119</v>
      </c>
      <c r="B125" s="52"/>
      <c r="C125" s="55"/>
      <c r="D125" s="56"/>
      <c r="F125" s="14"/>
      <c r="G125" s="14"/>
      <c r="H125" s="14"/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</row>
    <row r="126" spans="1:48" x14ac:dyDescent="0.2">
      <c r="A126" s="10">
        <v>125</v>
      </c>
      <c r="B126" s="52"/>
      <c r="C126" s="57"/>
      <c r="D126" s="58"/>
      <c r="F126" s="14"/>
      <c r="G126" s="14"/>
      <c r="H126" s="14"/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</row>
    <row r="127" spans="1:48" x14ac:dyDescent="0.2">
      <c r="A127" s="10">
        <v>128</v>
      </c>
      <c r="B127" s="52"/>
      <c r="C127" s="50"/>
      <c r="D127" s="51"/>
      <c r="F127" s="14"/>
      <c r="G127" s="14"/>
      <c r="H127" s="14"/>
      <c r="I127" s="14"/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</row>
    <row r="128" spans="1:48" x14ac:dyDescent="0.2">
      <c r="A128" s="10">
        <v>129</v>
      </c>
      <c r="B128" s="52"/>
      <c r="C128" s="53"/>
      <c r="D128" s="54"/>
      <c r="F128" s="14"/>
      <c r="G128" s="14"/>
      <c r="H128" s="14"/>
      <c r="I128" s="14"/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</row>
    <row r="129" spans="1:48" x14ac:dyDescent="0.2">
      <c r="A129" s="10">
        <v>132</v>
      </c>
      <c r="B129" s="52"/>
      <c r="C129" s="50"/>
      <c r="D129" s="51"/>
      <c r="F129" s="14"/>
      <c r="G129" s="14"/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</row>
    <row r="130" spans="1:48" x14ac:dyDescent="0.2">
      <c r="A130" s="10">
        <v>137</v>
      </c>
      <c r="B130" s="52"/>
      <c r="C130" s="50"/>
      <c r="D130" s="51"/>
      <c r="H130" s="14"/>
      <c r="I130" s="14"/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</row>
    <row r="131" spans="1:48" x14ac:dyDescent="0.2">
      <c r="A131" s="10">
        <v>122</v>
      </c>
      <c r="B131" s="52"/>
      <c r="C131" s="53"/>
      <c r="D131" s="54"/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</row>
    <row r="132" spans="1:48" x14ac:dyDescent="0.2">
      <c r="A132" s="10">
        <v>123</v>
      </c>
      <c r="B132" s="52"/>
      <c r="C132" s="38"/>
      <c r="D132" s="39"/>
      <c r="F132" s="14"/>
      <c r="G132" s="14"/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</row>
    <row r="133" spans="1:48" x14ac:dyDescent="0.2">
      <c r="A133" s="10">
        <v>124</v>
      </c>
      <c r="B133" s="52"/>
      <c r="C133" s="53"/>
      <c r="D133" s="54"/>
      <c r="F133" s="14"/>
      <c r="G133" s="14"/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</row>
    <row r="134" spans="1:48" x14ac:dyDescent="0.2">
      <c r="A134" s="10">
        <v>130</v>
      </c>
      <c r="B134" s="52"/>
      <c r="C134" s="53"/>
      <c r="D134" s="54"/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</row>
    <row r="135" spans="1:48" x14ac:dyDescent="0.2">
      <c r="A135" s="10">
        <v>133</v>
      </c>
      <c r="B135" s="52"/>
      <c r="C135" s="38"/>
      <c r="D135" s="39"/>
      <c r="F135" s="14"/>
      <c r="G135" s="14"/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</row>
    <row r="136" spans="1:48" x14ac:dyDescent="0.2">
      <c r="A136" s="10">
        <v>143</v>
      </c>
      <c r="B136" s="52"/>
      <c r="C136" s="38"/>
      <c r="D136" s="39"/>
      <c r="H136" s="14"/>
      <c r="I136" s="14"/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</row>
    <row r="137" spans="1:48" x14ac:dyDescent="0.2">
      <c r="A137" s="10">
        <v>136</v>
      </c>
      <c r="B137" s="52"/>
      <c r="C137" s="53"/>
      <c r="D137" s="54"/>
      <c r="F137" s="14"/>
      <c r="G137" s="14"/>
      <c r="H137" s="14"/>
      <c r="I137" s="14"/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</row>
    <row r="138" spans="1:48" x14ac:dyDescent="0.2">
      <c r="A138" s="10">
        <v>151</v>
      </c>
      <c r="B138" s="52"/>
      <c r="C138" s="38"/>
      <c r="D138" s="39"/>
      <c r="F138" s="14"/>
      <c r="G138" s="14"/>
      <c r="H138" s="14"/>
      <c r="I138" s="14"/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</row>
    <row r="139" spans="1:48" x14ac:dyDescent="0.2">
      <c r="A139" s="10">
        <v>139</v>
      </c>
      <c r="B139" s="52"/>
      <c r="C139" s="53"/>
      <c r="D139" s="54"/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</row>
    <row r="140" spans="1:48" x14ac:dyDescent="0.2">
      <c r="A140" s="10">
        <v>134</v>
      </c>
      <c r="B140" s="52"/>
      <c r="C140" s="38"/>
      <c r="D140" s="39"/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</row>
    <row r="141" spans="1:48" x14ac:dyDescent="0.2">
      <c r="A141" s="10">
        <v>141</v>
      </c>
      <c r="B141" s="52"/>
      <c r="C141" s="38"/>
      <c r="D141" s="39"/>
      <c r="F141" s="14"/>
      <c r="G141" s="14"/>
      <c r="H141" s="14"/>
      <c r="I141" s="14"/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</row>
    <row r="142" spans="1:48" x14ac:dyDescent="0.2">
      <c r="A142" s="10">
        <v>135</v>
      </c>
      <c r="B142" s="52"/>
      <c r="C142" s="50"/>
      <c r="D142" s="51"/>
      <c r="F142" s="14"/>
      <c r="G142" s="14"/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</row>
    <row r="143" spans="1:48" x14ac:dyDescent="0.2">
      <c r="A143" s="10">
        <v>144</v>
      </c>
      <c r="B143" s="52"/>
      <c r="C143" s="50"/>
      <c r="D143" s="51"/>
      <c r="H143" s="14"/>
      <c r="I143" s="14"/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</row>
    <row r="144" spans="1:48" x14ac:dyDescent="0.2">
      <c r="A144" s="10">
        <v>150</v>
      </c>
      <c r="B144" s="52"/>
      <c r="C144" s="53"/>
      <c r="D144" s="54"/>
      <c r="H144" s="14"/>
      <c r="I144" s="14"/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</row>
    <row r="145" spans="1:48" x14ac:dyDescent="0.2">
      <c r="A145" s="10">
        <v>146</v>
      </c>
      <c r="B145" s="52"/>
      <c r="C145" s="50"/>
      <c r="D145" s="51"/>
      <c r="H145" s="14"/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</row>
    <row r="146" spans="1:48" x14ac:dyDescent="0.2">
      <c r="A146" s="10">
        <v>138</v>
      </c>
      <c r="B146" s="52"/>
      <c r="C146" s="53"/>
      <c r="D146" s="54"/>
      <c r="F146" s="14"/>
      <c r="G146" s="14"/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</row>
    <row r="147" spans="1:48" x14ac:dyDescent="0.2">
      <c r="A147" s="10">
        <v>148</v>
      </c>
      <c r="B147" s="52"/>
      <c r="C147" s="38"/>
      <c r="D147" s="39"/>
      <c r="F147" s="14"/>
      <c r="G147" s="14"/>
      <c r="H147" s="14"/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</row>
    <row r="148" spans="1:48" x14ac:dyDescent="0.2">
      <c r="A148" s="10">
        <v>140</v>
      </c>
      <c r="B148" s="52"/>
      <c r="C148" s="53"/>
      <c r="D148" s="54"/>
      <c r="F148" s="14"/>
      <c r="G148" s="14"/>
      <c r="J148" s="14"/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</row>
    <row r="149" spans="1:48" x14ac:dyDescent="0.2">
      <c r="A149" s="10">
        <v>149</v>
      </c>
      <c r="B149" s="52"/>
      <c r="C149" s="53"/>
      <c r="D149" s="54"/>
      <c r="H149" s="14"/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</row>
    <row r="150" spans="1:48" x14ac:dyDescent="0.2">
      <c r="A150" s="10">
        <v>142</v>
      </c>
      <c r="B150" s="52"/>
      <c r="C150" s="50"/>
      <c r="D150" s="51"/>
      <c r="F150" s="14"/>
      <c r="G150" s="14"/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</row>
    <row r="151" spans="1:48" x14ac:dyDescent="0.2">
      <c r="A151" s="10">
        <v>147</v>
      </c>
      <c r="B151" s="52"/>
      <c r="C151" s="38"/>
      <c r="D151" s="39"/>
      <c r="F151" s="14"/>
      <c r="G151" s="14"/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</row>
    <row r="152" spans="1:48" x14ac:dyDescent="0.2">
      <c r="A152" s="10">
        <v>153</v>
      </c>
      <c r="B152" s="52"/>
      <c r="C152" s="53"/>
      <c r="D152" s="54"/>
      <c r="F152" s="14"/>
      <c r="G152" s="14"/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</row>
    <row r="153" spans="1:48" x14ac:dyDescent="0.2">
      <c r="A153" s="10">
        <v>145</v>
      </c>
      <c r="B153" s="52"/>
      <c r="C153" s="50"/>
      <c r="D153" s="51"/>
      <c r="F153" s="14"/>
      <c r="G153" s="14"/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</row>
    <row r="154" spans="1:48" x14ac:dyDescent="0.2">
      <c r="A154" s="10">
        <v>155</v>
      </c>
      <c r="B154" s="52"/>
      <c r="C154" s="50"/>
      <c r="D154" s="51"/>
      <c r="H154" s="14"/>
      <c r="I154" s="14"/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</row>
    <row r="155" spans="1:48" x14ac:dyDescent="0.2">
      <c r="A155" s="10">
        <v>159</v>
      </c>
      <c r="B155" s="52"/>
      <c r="C155" s="50"/>
      <c r="D155" s="51"/>
      <c r="F155" s="14"/>
      <c r="G155" s="14"/>
      <c r="H155" s="14"/>
      <c r="I155" s="14"/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</row>
    <row r="156" spans="1:48" x14ac:dyDescent="0.2">
      <c r="A156" s="10">
        <v>152</v>
      </c>
      <c r="B156" s="52"/>
      <c r="C156" s="53"/>
      <c r="D156" s="54"/>
      <c r="F156" s="14"/>
      <c r="G156" s="14"/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</row>
    <row r="157" spans="1:48" x14ac:dyDescent="0.2">
      <c r="A157" s="10">
        <v>170</v>
      </c>
      <c r="B157" s="52"/>
      <c r="C157" s="53"/>
      <c r="D157" s="54"/>
      <c r="F157" s="14"/>
      <c r="G157" s="14"/>
      <c r="H157" s="14"/>
      <c r="I157" s="14"/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</row>
    <row r="158" spans="1:48" x14ac:dyDescent="0.2">
      <c r="A158" s="10">
        <v>154</v>
      </c>
      <c r="B158" s="52"/>
      <c r="C158" s="53"/>
      <c r="D158" s="54"/>
      <c r="F158" s="14"/>
      <c r="G158" s="14"/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</row>
    <row r="159" spans="1:48" x14ac:dyDescent="0.2">
      <c r="A159" s="10">
        <v>158</v>
      </c>
      <c r="B159" s="52"/>
      <c r="C159" s="53"/>
      <c r="D159" s="54"/>
      <c r="H159" s="14"/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</row>
    <row r="160" spans="1:48" x14ac:dyDescent="0.2">
      <c r="A160" s="10">
        <v>155</v>
      </c>
      <c r="B160" s="52"/>
      <c r="C160" s="53"/>
      <c r="D160" s="54"/>
      <c r="F160" s="14"/>
      <c r="G160" s="14"/>
      <c r="H160" s="14"/>
      <c r="I160" s="14"/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</row>
    <row r="161" spans="1:48" x14ac:dyDescent="0.2">
      <c r="A161" s="10">
        <v>162</v>
      </c>
      <c r="B161" s="52"/>
      <c r="C161" s="53"/>
      <c r="D161" s="54"/>
      <c r="F161" s="14"/>
      <c r="G161" s="14"/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</row>
    <row r="162" spans="1:48" x14ac:dyDescent="0.2">
      <c r="A162" s="10">
        <v>173</v>
      </c>
      <c r="B162" s="52"/>
      <c r="C162" s="59"/>
      <c r="D162" s="19"/>
      <c r="F162" s="14"/>
      <c r="G162" s="14"/>
      <c r="H162" s="14"/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</row>
    <row r="163" spans="1:48" x14ac:dyDescent="0.2">
      <c r="B163" s="52"/>
      <c r="C163" s="60"/>
      <c r="D163" s="34"/>
      <c r="F163" s="14"/>
      <c r="G163" s="14"/>
      <c r="H163" s="14"/>
      <c r="I163" s="14"/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</row>
    <row r="164" spans="1:48" x14ac:dyDescent="0.2">
      <c r="A164" s="10">
        <v>45</v>
      </c>
      <c r="B164" s="52"/>
      <c r="C164" s="59"/>
      <c r="D164" s="19"/>
      <c r="F164" s="14"/>
      <c r="G164" s="14"/>
      <c r="H164" s="14"/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</row>
    <row r="165" spans="1:48" x14ac:dyDescent="0.2">
      <c r="A165" s="10">
        <v>156</v>
      </c>
      <c r="B165" s="52"/>
      <c r="F165" s="14"/>
      <c r="G165" s="14"/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</row>
    <row r="166" spans="1:48" x14ac:dyDescent="0.2">
      <c r="A166" s="10">
        <v>91</v>
      </c>
      <c r="B166" s="52"/>
      <c r="C166" s="60"/>
      <c r="D166" s="34"/>
      <c r="F166" s="14"/>
      <c r="G166" s="14"/>
      <c r="H166" s="14"/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</row>
    <row r="167" spans="1:48" x14ac:dyDescent="0.2">
      <c r="A167" s="10">
        <v>157</v>
      </c>
      <c r="B167" s="52"/>
      <c r="C167" s="59"/>
      <c r="D167" s="19"/>
      <c r="F167" s="14"/>
      <c r="G167" s="14"/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</row>
    <row r="168" spans="1:48" x14ac:dyDescent="0.2">
      <c r="A168" s="10">
        <v>160</v>
      </c>
      <c r="B168" s="52"/>
      <c r="F168" s="14"/>
      <c r="G168" s="14"/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</row>
    <row r="169" spans="1:48" x14ac:dyDescent="0.2">
      <c r="A169" s="10">
        <v>163</v>
      </c>
      <c r="B169" s="52"/>
      <c r="F169" s="14"/>
      <c r="G169" s="14"/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</row>
    <row r="170" spans="1:48" x14ac:dyDescent="0.2">
      <c r="A170" s="10">
        <v>164</v>
      </c>
      <c r="B170" s="52"/>
      <c r="F170" s="14"/>
      <c r="G170" s="14"/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</row>
    <row r="171" spans="1:48" x14ac:dyDescent="0.2">
      <c r="A171" s="10">
        <v>165</v>
      </c>
      <c r="B171" s="52"/>
      <c r="F171" s="14"/>
      <c r="G171" s="14"/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</row>
    <row r="172" spans="1:48" x14ac:dyDescent="0.2">
      <c r="A172" s="10">
        <v>166</v>
      </c>
      <c r="B172" s="52"/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</row>
    <row r="173" spans="1:48" x14ac:dyDescent="0.2">
      <c r="A173" s="10">
        <v>167</v>
      </c>
      <c r="B173" s="52"/>
      <c r="F173" s="14"/>
      <c r="G173" s="14"/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</row>
    <row r="174" spans="1:48" x14ac:dyDescent="0.2">
      <c r="A174" s="10">
        <v>168</v>
      </c>
      <c r="B174" s="52"/>
      <c r="F174" s="14"/>
      <c r="G174" s="14"/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</row>
    <row r="175" spans="1:48" x14ac:dyDescent="0.2">
      <c r="A175" s="10">
        <v>169</v>
      </c>
      <c r="B175" s="52"/>
      <c r="F175" s="14"/>
      <c r="G175" s="14"/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</row>
    <row r="176" spans="1:48" x14ac:dyDescent="0.2">
      <c r="A176" s="10">
        <v>171</v>
      </c>
      <c r="B176" s="52"/>
      <c r="F176" s="14"/>
      <c r="G176" s="14"/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</row>
    <row r="177" spans="1:48" x14ac:dyDescent="0.2">
      <c r="B177" s="52"/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</row>
    <row r="178" spans="1:48" x14ac:dyDescent="0.2">
      <c r="A178" s="10">
        <v>172</v>
      </c>
      <c r="B178" s="52"/>
      <c r="F178" s="14"/>
      <c r="G178" s="14"/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</row>
    <row r="179" spans="1:48" x14ac:dyDescent="0.2">
      <c r="A179" s="10">
        <v>174</v>
      </c>
      <c r="B179" s="52"/>
      <c r="F179" s="14"/>
      <c r="G179" s="14"/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v>0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</row>
    <row r="180" spans="1:48" x14ac:dyDescent="0.2">
      <c r="A180" s="10">
        <v>128</v>
      </c>
      <c r="B180" s="52"/>
      <c r="F180" s="14"/>
      <c r="G180" s="14"/>
      <c r="H180" s="14"/>
      <c r="I180" s="14"/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</row>
    <row r="181" spans="1:48" x14ac:dyDescent="0.2">
      <c r="A181" s="10">
        <v>175</v>
      </c>
      <c r="B181" s="52"/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</row>
    <row r="182" spans="1:48" x14ac:dyDescent="0.2">
      <c r="A182" s="10">
        <v>140</v>
      </c>
      <c r="B182" s="52"/>
      <c r="F182" s="14"/>
      <c r="G182" s="14"/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</row>
    <row r="183" spans="1:48" x14ac:dyDescent="0.2">
      <c r="A183" s="10">
        <v>202</v>
      </c>
      <c r="B183" s="52"/>
      <c r="C183" s="59"/>
      <c r="D183" s="19"/>
      <c r="F183" s="14"/>
      <c r="G183" s="14"/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0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</row>
    <row r="184" spans="1:48" x14ac:dyDescent="0.2">
      <c r="A184" s="10">
        <v>175</v>
      </c>
      <c r="B184" s="52"/>
      <c r="C184" s="60"/>
      <c r="D184" s="34"/>
      <c r="F184" s="14"/>
      <c r="G184" s="14"/>
      <c r="J184" s="14"/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M184" s="10">
        <v>0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</row>
    <row r="185" spans="1:48" x14ac:dyDescent="0.2">
      <c r="A185" s="10">
        <v>75</v>
      </c>
      <c r="B185" s="52"/>
      <c r="F185" s="14"/>
      <c r="G185" s="14"/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</row>
    <row r="186" spans="1:48" x14ac:dyDescent="0.2">
      <c r="A186" s="10">
        <v>96</v>
      </c>
      <c r="B186" s="52"/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</row>
    <row r="187" spans="1:48" x14ac:dyDescent="0.2">
      <c r="B187" s="52"/>
      <c r="C187" s="59"/>
      <c r="D187" s="19"/>
      <c r="H187" s="14"/>
      <c r="I187" s="14"/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</row>
    <row r="188" spans="1:48" x14ac:dyDescent="0.2">
      <c r="A188" s="10">
        <v>160</v>
      </c>
      <c r="B188" s="52"/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</row>
    <row r="189" spans="1:48" x14ac:dyDescent="0.2">
      <c r="A189" s="10">
        <v>66</v>
      </c>
      <c r="B189" s="52"/>
      <c r="F189" s="14"/>
      <c r="G189" s="14"/>
      <c r="H189" s="14"/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</row>
    <row r="190" spans="1:48" x14ac:dyDescent="0.2">
      <c r="A190" s="10">
        <v>150</v>
      </c>
      <c r="B190" s="52"/>
      <c r="F190" s="14"/>
      <c r="G190" s="14"/>
      <c r="H190" s="14"/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</row>
    <row r="191" spans="1:48" x14ac:dyDescent="0.2">
      <c r="B191" s="52"/>
      <c r="F191" s="14"/>
      <c r="G191" s="14"/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10">
        <v>0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</row>
    <row r="192" spans="1:48" x14ac:dyDescent="0.2">
      <c r="A192" s="10">
        <v>11</v>
      </c>
      <c r="B192" s="52"/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</row>
    <row r="193" spans="1:48" x14ac:dyDescent="0.2">
      <c r="A193" s="10">
        <v>63</v>
      </c>
      <c r="B193" s="52"/>
      <c r="F193" s="14"/>
      <c r="G193" s="14"/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</row>
    <row r="194" spans="1:48" x14ac:dyDescent="0.2">
      <c r="A194" s="10">
        <v>163</v>
      </c>
      <c r="B194" s="52"/>
      <c r="F194" s="14"/>
      <c r="G194" s="14"/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</row>
    <row r="195" spans="1:48" x14ac:dyDescent="0.2">
      <c r="A195" s="10">
        <v>120</v>
      </c>
      <c r="B195" s="52"/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0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</row>
    <row r="196" spans="1:48" x14ac:dyDescent="0.2">
      <c r="A196" s="10">
        <v>187</v>
      </c>
      <c r="B196" s="52"/>
      <c r="C196" s="60"/>
      <c r="D196" s="34"/>
      <c r="F196" s="14"/>
      <c r="G196" s="14"/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</row>
    <row r="197" spans="1:48" x14ac:dyDescent="0.2">
      <c r="A197" s="10">
        <v>156</v>
      </c>
      <c r="B197" s="52"/>
      <c r="F197" s="14"/>
      <c r="G197" s="14"/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</row>
    <row r="198" spans="1:48" x14ac:dyDescent="0.2">
      <c r="A198" s="10">
        <v>87</v>
      </c>
      <c r="B198" s="52"/>
      <c r="C198" s="60"/>
      <c r="D198" s="34"/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v>0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</row>
    <row r="199" spans="1:48" x14ac:dyDescent="0.2">
      <c r="A199" s="10">
        <v>145</v>
      </c>
      <c r="B199" s="52"/>
      <c r="F199" s="14"/>
      <c r="G199" s="14"/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v>0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</row>
    <row r="200" spans="1:48" x14ac:dyDescent="0.2">
      <c r="A200" s="10">
        <v>117</v>
      </c>
      <c r="B200" s="52"/>
      <c r="C200" s="60"/>
      <c r="D200" s="34"/>
      <c r="F200" s="14"/>
      <c r="G200" s="14"/>
      <c r="H200" s="14"/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</row>
    <row r="201" spans="1:48" x14ac:dyDescent="0.2">
      <c r="B201" s="52"/>
      <c r="C201" s="59"/>
      <c r="D201" s="19"/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</row>
    <row r="202" spans="1:48" x14ac:dyDescent="0.2">
      <c r="A202" s="10">
        <v>41</v>
      </c>
      <c r="C202" s="60"/>
      <c r="D202" s="34"/>
      <c r="F202" s="14"/>
      <c r="G202" s="14"/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</row>
    <row r="203" spans="1:48" x14ac:dyDescent="0.2">
      <c r="C203" s="60"/>
      <c r="D203" s="34"/>
      <c r="F203" s="14"/>
      <c r="G203" s="14"/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</row>
    <row r="204" spans="1:48" x14ac:dyDescent="0.2">
      <c r="A204" s="10">
        <v>139</v>
      </c>
      <c r="C204" s="60"/>
      <c r="D204" s="34"/>
      <c r="F204" s="14"/>
      <c r="G204" s="14"/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</row>
    <row r="205" spans="1:48" x14ac:dyDescent="0.2">
      <c r="A205" s="10">
        <v>23</v>
      </c>
      <c r="C205" s="59"/>
      <c r="D205" s="19"/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</row>
    <row r="206" spans="1:48" x14ac:dyDescent="0.2"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</row>
    <row r="207" spans="1:48" x14ac:dyDescent="0.2">
      <c r="A207" s="10">
        <v>203</v>
      </c>
      <c r="F207" s="14"/>
      <c r="G207" s="14"/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</row>
    <row r="208" spans="1:48" x14ac:dyDescent="0.2">
      <c r="C208" s="60"/>
      <c r="D208" s="34"/>
      <c r="H208" s="14"/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</row>
    <row r="209" spans="1:48" x14ac:dyDescent="0.2">
      <c r="A209" s="10">
        <v>79</v>
      </c>
      <c r="C209" s="60"/>
      <c r="D209" s="34"/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</row>
    <row r="210" spans="1:48" x14ac:dyDescent="0.2">
      <c r="A210" s="10">
        <v>159</v>
      </c>
      <c r="C210" s="60"/>
      <c r="D210" s="34"/>
      <c r="H210" s="14"/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</row>
    <row r="211" spans="1:48" x14ac:dyDescent="0.2">
      <c r="A211" s="10">
        <v>147</v>
      </c>
      <c r="F211" s="14"/>
      <c r="G211" s="14"/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</row>
    <row r="212" spans="1:48" x14ac:dyDescent="0.2">
      <c r="A212" s="10">
        <v>8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</row>
    <row r="213" spans="1:48" x14ac:dyDescent="0.2">
      <c r="A213" s="10">
        <v>59</v>
      </c>
      <c r="H213" s="14"/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</row>
    <row r="214" spans="1:48" x14ac:dyDescent="0.2">
      <c r="C214" s="59"/>
      <c r="D214" s="19"/>
      <c r="F214" s="14"/>
      <c r="G214" s="14"/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v>0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</row>
    <row r="215" spans="1:48" x14ac:dyDescent="0.2">
      <c r="H215" s="14"/>
      <c r="I215" s="14"/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</row>
    <row r="216" spans="1:48" x14ac:dyDescent="0.2">
      <c r="A216" s="10">
        <v>2</v>
      </c>
      <c r="C216" s="59"/>
      <c r="D216" s="19"/>
      <c r="F216" s="14"/>
      <c r="G216" s="14"/>
      <c r="H216" s="14"/>
      <c r="I216" s="14"/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v>0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</row>
    <row r="217" spans="1:48" x14ac:dyDescent="0.2">
      <c r="A217" s="10">
        <v>113</v>
      </c>
      <c r="H217" s="14"/>
      <c r="I217" s="14"/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</row>
    <row r="218" spans="1:48" x14ac:dyDescent="0.2">
      <c r="C218" s="60"/>
      <c r="D218" s="34"/>
      <c r="H218" s="14"/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v>0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</row>
    <row r="219" spans="1:48" x14ac:dyDescent="0.2"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</row>
    <row r="220" spans="1:48" x14ac:dyDescent="0.2">
      <c r="A220" s="10">
        <v>200</v>
      </c>
      <c r="B220" s="62"/>
      <c r="F220" s="14"/>
      <c r="G220" s="14"/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</row>
    <row r="221" spans="1:48" x14ac:dyDescent="0.2">
      <c r="C221" s="60"/>
      <c r="D221" s="34"/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</row>
    <row r="222" spans="1:48" x14ac:dyDescent="0.2">
      <c r="A222" s="10">
        <v>50</v>
      </c>
      <c r="C222" s="60"/>
      <c r="D222" s="34"/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</row>
    <row r="223" spans="1:48" x14ac:dyDescent="0.2">
      <c r="A223" s="10">
        <v>196</v>
      </c>
      <c r="C223" s="59"/>
      <c r="D223" s="19"/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  <c r="AM223" s="10">
        <v>0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</row>
    <row r="224" spans="1:48" x14ac:dyDescent="0.2">
      <c r="A224" s="10">
        <v>86</v>
      </c>
      <c r="C224" s="60"/>
      <c r="D224" s="34"/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  <c r="AM224" s="10">
        <v>0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</row>
    <row r="225" spans="1:48" x14ac:dyDescent="0.2">
      <c r="A225" s="10">
        <v>153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</row>
    <row r="226" spans="1:48" x14ac:dyDescent="0.2">
      <c r="C226" s="60"/>
      <c r="D226" s="34"/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</row>
    <row r="227" spans="1:48" x14ac:dyDescent="0.2">
      <c r="A227" s="10">
        <v>136</v>
      </c>
      <c r="F227" s="14"/>
      <c r="G227" s="14"/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</row>
    <row r="228" spans="1:48" x14ac:dyDescent="0.2">
      <c r="A228" s="10">
        <v>12</v>
      </c>
      <c r="C228" s="60"/>
      <c r="D228" s="34"/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</row>
    <row r="229" spans="1:48" x14ac:dyDescent="0.2"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</row>
    <row r="230" spans="1:48" x14ac:dyDescent="0.2">
      <c r="A230" s="10">
        <v>190</v>
      </c>
      <c r="C230" s="60"/>
      <c r="D230" s="34"/>
      <c r="F230" s="14"/>
      <c r="G230" s="14"/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</row>
    <row r="231" spans="1:48" x14ac:dyDescent="0.2">
      <c r="F231" s="14"/>
      <c r="G231" s="14"/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0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</row>
    <row r="232" spans="1:48" x14ac:dyDescent="0.2">
      <c r="C232" s="60"/>
      <c r="D232" s="34"/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</row>
    <row r="233" spans="1:48" x14ac:dyDescent="0.2">
      <c r="C233" s="60"/>
      <c r="D233" s="34"/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</row>
    <row r="234" spans="1:48" x14ac:dyDescent="0.2">
      <c r="A234" s="10">
        <v>130</v>
      </c>
      <c r="C234" s="59"/>
      <c r="D234" s="19"/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</row>
    <row r="235" spans="1:48" x14ac:dyDescent="0.2">
      <c r="A235" s="10">
        <v>126</v>
      </c>
      <c r="C235" s="60"/>
      <c r="D235" s="34"/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</row>
    <row r="236" spans="1:48" x14ac:dyDescent="0.2">
      <c r="A236" s="10">
        <v>143</v>
      </c>
      <c r="C236" s="34"/>
      <c r="D236" s="34"/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</row>
    <row r="237" spans="1:48" x14ac:dyDescent="0.2">
      <c r="C237" s="19"/>
      <c r="D237" s="19"/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0</v>
      </c>
      <c r="AN237" s="10">
        <v>0</v>
      </c>
      <c r="AO237" s="10">
        <v>0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</row>
    <row r="238" spans="1:48" x14ac:dyDescent="0.2">
      <c r="F238" s="14"/>
      <c r="G238" s="14"/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0</v>
      </c>
      <c r="AN238" s="10">
        <v>0</v>
      </c>
      <c r="AO238" s="10">
        <v>0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</row>
    <row r="239" spans="1:48" x14ac:dyDescent="0.2">
      <c r="A239" s="10">
        <v>111</v>
      </c>
      <c r="C239" s="59"/>
      <c r="D239" s="19"/>
      <c r="F239" s="14"/>
      <c r="G239" s="14"/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v>0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</row>
    <row r="240" spans="1:48" x14ac:dyDescent="0.2">
      <c r="A240" s="10">
        <v>83</v>
      </c>
      <c r="C240" s="59"/>
      <c r="D240" s="19"/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</row>
    <row r="241" spans="1:48" x14ac:dyDescent="0.2">
      <c r="A241" s="10">
        <v>71</v>
      </c>
      <c r="F241" s="14"/>
      <c r="G241" s="14"/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</row>
    <row r="242" spans="1:48" x14ac:dyDescent="0.2">
      <c r="A242" s="10">
        <v>92</v>
      </c>
      <c r="F242" s="14"/>
      <c r="G242" s="14"/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</row>
    <row r="243" spans="1:48" x14ac:dyDescent="0.2">
      <c r="C243" s="59"/>
      <c r="D243" s="19"/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</row>
    <row r="244" spans="1:48" x14ac:dyDescent="0.2">
      <c r="A244" s="10">
        <v>74</v>
      </c>
      <c r="C244" s="60"/>
      <c r="D244" s="34"/>
      <c r="F244" s="14"/>
      <c r="G244" s="14"/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</row>
    <row r="245" spans="1:48" x14ac:dyDescent="0.2">
      <c r="A245" s="10">
        <v>27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</row>
    <row r="246" spans="1:48" x14ac:dyDescent="0.2">
      <c r="A246" s="10">
        <v>48</v>
      </c>
      <c r="C246" s="60"/>
      <c r="D246" s="34"/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</row>
    <row r="247" spans="1:48" x14ac:dyDescent="0.2">
      <c r="A247" s="10">
        <v>181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</row>
    <row r="248" spans="1:48" x14ac:dyDescent="0.2">
      <c r="A248" s="10">
        <v>197</v>
      </c>
      <c r="F248" s="14"/>
      <c r="G248" s="14"/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</row>
    <row r="249" spans="1:48" x14ac:dyDescent="0.2">
      <c r="A249" s="10">
        <v>142</v>
      </c>
      <c r="C249" s="59"/>
      <c r="D249" s="19"/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</row>
    <row r="250" spans="1:48" x14ac:dyDescent="0.2"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0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</row>
    <row r="251" spans="1:48" x14ac:dyDescent="0.2">
      <c r="A251" s="10">
        <v>157</v>
      </c>
      <c r="C251" s="60"/>
      <c r="D251" s="34"/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</row>
    <row r="252" spans="1:48" x14ac:dyDescent="0.2">
      <c r="A252" s="10">
        <v>16</v>
      </c>
      <c r="C252" s="60"/>
      <c r="D252" s="34"/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</row>
    <row r="253" spans="1:48" x14ac:dyDescent="0.2">
      <c r="A253" s="10">
        <v>25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</row>
    <row r="254" spans="1:48" x14ac:dyDescent="0.2">
      <c r="A254" s="10">
        <v>33</v>
      </c>
      <c r="C254" s="60"/>
      <c r="D254" s="34"/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</row>
    <row r="255" spans="1:48" x14ac:dyDescent="0.2">
      <c r="C255" s="59"/>
      <c r="D255" s="19"/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</row>
    <row r="256" spans="1:48" x14ac:dyDescent="0.2">
      <c r="A256" s="10">
        <v>65</v>
      </c>
      <c r="C256" s="59"/>
      <c r="D256" s="19"/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</row>
    <row r="257" spans="1:48" x14ac:dyDescent="0.2">
      <c r="A257" s="10">
        <v>119</v>
      </c>
      <c r="F257" s="14"/>
      <c r="G257" s="14"/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</row>
    <row r="258" spans="1:48" x14ac:dyDescent="0.2">
      <c r="A258" s="10">
        <v>122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v>0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</row>
    <row r="259" spans="1:48" x14ac:dyDescent="0.2">
      <c r="A259" s="10">
        <v>125</v>
      </c>
      <c r="F259" s="14"/>
      <c r="G259" s="14"/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</row>
    <row r="260" spans="1:48" x14ac:dyDescent="0.2">
      <c r="A260" s="10">
        <v>131</v>
      </c>
      <c r="C260" s="60"/>
      <c r="D260" s="34"/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  <c r="AM260" s="10">
        <v>0</v>
      </c>
      <c r="AN260" s="10">
        <v>0</v>
      </c>
      <c r="AO260" s="10">
        <v>0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</row>
    <row r="261" spans="1:48" x14ac:dyDescent="0.2">
      <c r="A261" s="10">
        <v>22</v>
      </c>
      <c r="C261" s="60"/>
      <c r="D261" s="34"/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v>0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</row>
    <row r="262" spans="1:48" x14ac:dyDescent="0.2">
      <c r="A262" s="10">
        <v>26</v>
      </c>
      <c r="C262" s="59"/>
      <c r="D262" s="19"/>
      <c r="F262" s="14"/>
      <c r="G262" s="14"/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</row>
    <row r="263" spans="1:48" x14ac:dyDescent="0.2">
      <c r="A263" s="10">
        <v>124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</row>
    <row r="264" spans="1:48" x14ac:dyDescent="0.2">
      <c r="C264" s="60"/>
      <c r="D264" s="34"/>
      <c r="F264" s="14"/>
      <c r="G264" s="14"/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</row>
    <row r="265" spans="1:48" x14ac:dyDescent="0.2">
      <c r="C265" s="59"/>
      <c r="D265" s="19"/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</row>
    <row r="266" spans="1:48" x14ac:dyDescent="0.2">
      <c r="A266" s="10">
        <v>141</v>
      </c>
      <c r="F266" s="14"/>
      <c r="G266" s="14"/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</row>
    <row r="267" spans="1:48" x14ac:dyDescent="0.2">
      <c r="A267" s="10">
        <v>137</v>
      </c>
      <c r="C267" s="59"/>
      <c r="D267" s="19"/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</row>
    <row r="268" spans="1:48" x14ac:dyDescent="0.2">
      <c r="A268" s="10">
        <v>110</v>
      </c>
      <c r="C268" s="59"/>
      <c r="D268" s="19"/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</row>
    <row r="269" spans="1:48" x14ac:dyDescent="0.2">
      <c r="A269" s="10">
        <v>191</v>
      </c>
      <c r="C269" s="59"/>
      <c r="D269" s="19"/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</row>
    <row r="270" spans="1:48" x14ac:dyDescent="0.2">
      <c r="C270" s="59"/>
      <c r="D270" s="19"/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</row>
    <row r="271" spans="1:48" x14ac:dyDescent="0.2"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</row>
    <row r="272" spans="1:48" x14ac:dyDescent="0.2">
      <c r="A272" s="10">
        <v>172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</row>
    <row r="273" spans="1:48" x14ac:dyDescent="0.2">
      <c r="A273" s="10">
        <v>133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  <c r="AM273" s="10">
        <v>0</v>
      </c>
      <c r="AN273" s="10">
        <v>0</v>
      </c>
      <c r="AO273" s="10">
        <v>0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</row>
    <row r="274" spans="1:48" x14ac:dyDescent="0.2">
      <c r="A274" s="10">
        <v>39</v>
      </c>
      <c r="F274" s="14"/>
      <c r="G274" s="14"/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</row>
    <row r="275" spans="1:48" x14ac:dyDescent="0.2">
      <c r="A275" s="10">
        <v>40</v>
      </c>
      <c r="C275" s="59"/>
      <c r="D275" s="19"/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0</v>
      </c>
    </row>
    <row r="276" spans="1:48" x14ac:dyDescent="0.2">
      <c r="C276" s="60"/>
      <c r="D276" s="34"/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</row>
    <row r="277" spans="1:48" x14ac:dyDescent="0.2">
      <c r="A277" s="10">
        <v>36</v>
      </c>
      <c r="C277" s="60"/>
      <c r="D277" s="34"/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</row>
    <row r="278" spans="1:48" x14ac:dyDescent="0.2">
      <c r="A278" s="10">
        <v>170</v>
      </c>
      <c r="C278" s="60"/>
      <c r="D278" s="34"/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</row>
    <row r="279" spans="1:48" x14ac:dyDescent="0.2">
      <c r="C279" s="60"/>
      <c r="D279" s="34"/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</row>
    <row r="280" spans="1:48" x14ac:dyDescent="0.2">
      <c r="C280" s="60"/>
      <c r="D280" s="34"/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</row>
    <row r="281" spans="1:48" x14ac:dyDescent="0.2">
      <c r="C281" s="60"/>
      <c r="D281" s="34"/>
      <c r="F281" s="14"/>
      <c r="G281" s="14"/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</row>
    <row r="282" spans="1:48" x14ac:dyDescent="0.2">
      <c r="C282" s="59"/>
      <c r="D282" s="19"/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</row>
    <row r="283" spans="1:48" x14ac:dyDescent="0.2">
      <c r="C283" s="60"/>
      <c r="D283" s="34"/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</row>
    <row r="284" spans="1:48" x14ac:dyDescent="0.2">
      <c r="C284" s="59"/>
      <c r="D284" s="19"/>
      <c r="J284" s="14"/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f t="shared" ref="Y284:Y299" si="6">SUM(K284:U284)</f>
        <v>0</v>
      </c>
      <c r="Z284" s="10">
        <f t="shared" ref="Z284:Z299" si="7">SUM(K284:U284)-(SMALL(K284:U284,1)+(SMALL(K284:U284,2))+(SMALL(K284:U284,3)))</f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f t="shared" ref="AS284:AS299" si="8">SUM(AA284:AR284)</f>
        <v>0</v>
      </c>
      <c r="AT284" s="10">
        <f t="shared" ref="AT284:AT299" si="9">SUM(AA284:AR284)-(SMALL(AA284:AR284,1)+SMALL(AA284:AR284,2)+SMALL(AA284:AR284,3)+SMALL(AA284:AR284,4)+SMALL(AA284:AR284,5)+SMALL(AA284:AR284,6)+SMALL(AA284:AR284,7)+SMALL(AA284:AR284,8)+SMALL(AA284:AR284,9)+SMALL(AA284:AR284,10)+SMALL(AA284:AR284,11)+SMALL(AA284:AR284,12)+SMALL(AA284:AR284,13)+SMALL(AA284:AR284,14))</f>
        <v>0</v>
      </c>
      <c r="AU284" s="10">
        <f t="shared" ref="AU284:AU299" si="10">SUM(AT284,Z284)</f>
        <v>0</v>
      </c>
      <c r="AV284" s="10">
        <f t="shared" ref="AV284:AV299" si="11">AU284</f>
        <v>0</v>
      </c>
    </row>
    <row r="285" spans="1:48" x14ac:dyDescent="0.2"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f t="shared" si="6"/>
        <v>0</v>
      </c>
      <c r="Z285" s="10">
        <f t="shared" si="7"/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f t="shared" si="8"/>
        <v>0</v>
      </c>
      <c r="AT285" s="10">
        <f t="shared" si="9"/>
        <v>0</v>
      </c>
      <c r="AU285" s="10">
        <f t="shared" si="10"/>
        <v>0</v>
      </c>
      <c r="AV285" s="10">
        <f t="shared" si="11"/>
        <v>0</v>
      </c>
    </row>
    <row r="286" spans="1:48" x14ac:dyDescent="0.2">
      <c r="C286" s="60"/>
      <c r="D286" s="34"/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f t="shared" si="6"/>
        <v>0</v>
      </c>
      <c r="Z286" s="10">
        <f t="shared" si="7"/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0</v>
      </c>
      <c r="AS286" s="10">
        <f t="shared" si="8"/>
        <v>0</v>
      </c>
      <c r="AT286" s="10">
        <f t="shared" si="9"/>
        <v>0</v>
      </c>
      <c r="AU286" s="10">
        <f t="shared" si="10"/>
        <v>0</v>
      </c>
      <c r="AV286" s="10">
        <f t="shared" si="11"/>
        <v>0</v>
      </c>
    </row>
    <row r="287" spans="1:48" x14ac:dyDescent="0.2"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f t="shared" si="6"/>
        <v>0</v>
      </c>
      <c r="Z287" s="10">
        <f t="shared" si="7"/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0</v>
      </c>
      <c r="AS287" s="10">
        <f t="shared" si="8"/>
        <v>0</v>
      </c>
      <c r="AT287" s="10">
        <f t="shared" si="9"/>
        <v>0</v>
      </c>
      <c r="AU287" s="10">
        <f t="shared" si="10"/>
        <v>0</v>
      </c>
      <c r="AV287" s="10">
        <f t="shared" si="11"/>
        <v>0</v>
      </c>
    </row>
    <row r="288" spans="1:48" x14ac:dyDescent="0.2"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f t="shared" si="6"/>
        <v>0</v>
      </c>
      <c r="Z288" s="10">
        <f t="shared" si="7"/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0</v>
      </c>
      <c r="AO288" s="10">
        <v>0</v>
      </c>
      <c r="AP288" s="10">
        <v>0</v>
      </c>
      <c r="AQ288" s="10">
        <v>0</v>
      </c>
      <c r="AR288" s="10">
        <v>0</v>
      </c>
      <c r="AS288" s="10">
        <f t="shared" si="8"/>
        <v>0</v>
      </c>
      <c r="AT288" s="10">
        <f t="shared" si="9"/>
        <v>0</v>
      </c>
      <c r="AU288" s="10">
        <f t="shared" si="10"/>
        <v>0</v>
      </c>
      <c r="AV288" s="10">
        <f t="shared" si="11"/>
        <v>0</v>
      </c>
    </row>
    <row r="289" spans="3:48" x14ac:dyDescent="0.2">
      <c r="C289" s="60"/>
      <c r="D289" s="34"/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f t="shared" si="6"/>
        <v>0</v>
      </c>
      <c r="Z289" s="10">
        <f t="shared" si="7"/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0</v>
      </c>
      <c r="AO289" s="10">
        <v>0</v>
      </c>
      <c r="AP289" s="10">
        <v>0</v>
      </c>
      <c r="AQ289" s="10">
        <v>0</v>
      </c>
      <c r="AR289" s="10">
        <v>0</v>
      </c>
      <c r="AS289" s="10">
        <f t="shared" si="8"/>
        <v>0</v>
      </c>
      <c r="AT289" s="10">
        <f t="shared" si="9"/>
        <v>0</v>
      </c>
      <c r="AU289" s="10">
        <f t="shared" si="10"/>
        <v>0</v>
      </c>
      <c r="AV289" s="10">
        <f t="shared" si="11"/>
        <v>0</v>
      </c>
    </row>
    <row r="290" spans="3:48" x14ac:dyDescent="0.2"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f t="shared" si="6"/>
        <v>0</v>
      </c>
      <c r="Z290" s="10">
        <f t="shared" si="7"/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0</v>
      </c>
      <c r="AO290" s="10">
        <v>0</v>
      </c>
      <c r="AP290" s="10">
        <v>0</v>
      </c>
      <c r="AQ290" s="10">
        <v>0</v>
      </c>
      <c r="AR290" s="10">
        <v>0</v>
      </c>
      <c r="AS290" s="10">
        <f t="shared" si="8"/>
        <v>0</v>
      </c>
      <c r="AT290" s="10">
        <f t="shared" si="9"/>
        <v>0</v>
      </c>
      <c r="AU290" s="10">
        <f t="shared" si="10"/>
        <v>0</v>
      </c>
      <c r="AV290" s="10">
        <f t="shared" si="11"/>
        <v>0</v>
      </c>
    </row>
    <row r="291" spans="3:48" x14ac:dyDescent="0.2"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f t="shared" si="6"/>
        <v>0</v>
      </c>
      <c r="Z291" s="10">
        <f t="shared" si="7"/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0">
        <v>0</v>
      </c>
      <c r="AS291" s="10">
        <f t="shared" si="8"/>
        <v>0</v>
      </c>
      <c r="AT291" s="10">
        <f t="shared" si="9"/>
        <v>0</v>
      </c>
      <c r="AU291" s="10">
        <f t="shared" si="10"/>
        <v>0</v>
      </c>
      <c r="AV291" s="10">
        <f t="shared" si="11"/>
        <v>0</v>
      </c>
    </row>
    <row r="292" spans="3:48" x14ac:dyDescent="0.2"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f t="shared" si="6"/>
        <v>0</v>
      </c>
      <c r="Z292" s="10">
        <f t="shared" si="7"/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0</v>
      </c>
      <c r="AS292" s="10">
        <f t="shared" si="8"/>
        <v>0</v>
      </c>
      <c r="AT292" s="10">
        <f t="shared" si="9"/>
        <v>0</v>
      </c>
      <c r="AU292" s="10">
        <f t="shared" si="10"/>
        <v>0</v>
      </c>
      <c r="AV292" s="10">
        <f t="shared" si="11"/>
        <v>0</v>
      </c>
    </row>
    <row r="293" spans="3:48" x14ac:dyDescent="0.2">
      <c r="F293" s="14"/>
      <c r="G293" s="14"/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f t="shared" si="6"/>
        <v>0</v>
      </c>
      <c r="Z293" s="10">
        <f t="shared" si="7"/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  <c r="AM293" s="10">
        <v>0</v>
      </c>
      <c r="AN293" s="10">
        <v>0</v>
      </c>
      <c r="AO293" s="10">
        <v>0</v>
      </c>
      <c r="AP293" s="10">
        <v>0</v>
      </c>
      <c r="AQ293" s="10">
        <v>0</v>
      </c>
      <c r="AR293" s="10">
        <v>0</v>
      </c>
      <c r="AS293" s="10">
        <f t="shared" si="8"/>
        <v>0</v>
      </c>
      <c r="AT293" s="10">
        <f t="shared" si="9"/>
        <v>0</v>
      </c>
      <c r="AU293" s="10">
        <f t="shared" si="10"/>
        <v>0</v>
      </c>
      <c r="AV293" s="10">
        <f t="shared" si="11"/>
        <v>0</v>
      </c>
    </row>
    <row r="294" spans="3:48" x14ac:dyDescent="0.2">
      <c r="F294" s="14"/>
      <c r="G294" s="14"/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f t="shared" si="6"/>
        <v>0</v>
      </c>
      <c r="Z294" s="10">
        <f t="shared" si="7"/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f t="shared" si="8"/>
        <v>0</v>
      </c>
      <c r="AT294" s="10">
        <f t="shared" si="9"/>
        <v>0</v>
      </c>
      <c r="AU294" s="10">
        <f t="shared" si="10"/>
        <v>0</v>
      </c>
      <c r="AV294" s="10">
        <f t="shared" si="11"/>
        <v>0</v>
      </c>
    </row>
    <row r="295" spans="3:48" x14ac:dyDescent="0.2">
      <c r="C295" s="59"/>
      <c r="D295" s="19"/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f t="shared" si="6"/>
        <v>0</v>
      </c>
      <c r="Z295" s="10">
        <f t="shared" si="7"/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f t="shared" si="8"/>
        <v>0</v>
      </c>
      <c r="AT295" s="10">
        <f t="shared" si="9"/>
        <v>0</v>
      </c>
      <c r="AU295" s="10">
        <f t="shared" si="10"/>
        <v>0</v>
      </c>
      <c r="AV295" s="10">
        <f t="shared" si="11"/>
        <v>0</v>
      </c>
    </row>
    <row r="296" spans="3:48" x14ac:dyDescent="0.2">
      <c r="C296" s="60"/>
      <c r="D296" s="34"/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f t="shared" si="6"/>
        <v>0</v>
      </c>
      <c r="Z296" s="10">
        <f t="shared" si="7"/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f t="shared" si="8"/>
        <v>0</v>
      </c>
      <c r="AT296" s="10">
        <f t="shared" si="9"/>
        <v>0</v>
      </c>
      <c r="AU296" s="10">
        <f t="shared" si="10"/>
        <v>0</v>
      </c>
      <c r="AV296" s="10">
        <f t="shared" si="11"/>
        <v>0</v>
      </c>
    </row>
    <row r="297" spans="3:48" x14ac:dyDescent="0.2">
      <c r="C297" s="60"/>
      <c r="D297" s="34"/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f t="shared" si="6"/>
        <v>0</v>
      </c>
      <c r="Z297" s="10">
        <f t="shared" si="7"/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f t="shared" si="8"/>
        <v>0</v>
      </c>
      <c r="AT297" s="10">
        <f t="shared" si="9"/>
        <v>0</v>
      </c>
      <c r="AU297" s="10">
        <f t="shared" si="10"/>
        <v>0</v>
      </c>
      <c r="AV297" s="10">
        <f t="shared" si="11"/>
        <v>0</v>
      </c>
    </row>
    <row r="298" spans="3:48" x14ac:dyDescent="0.2">
      <c r="C298" s="60"/>
      <c r="D298" s="34"/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f t="shared" si="6"/>
        <v>0</v>
      </c>
      <c r="Z298" s="10">
        <f t="shared" si="7"/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f t="shared" si="8"/>
        <v>0</v>
      </c>
      <c r="AT298" s="10">
        <f t="shared" si="9"/>
        <v>0</v>
      </c>
      <c r="AU298" s="10">
        <f t="shared" si="10"/>
        <v>0</v>
      </c>
      <c r="AV298" s="10">
        <f t="shared" si="11"/>
        <v>0</v>
      </c>
    </row>
    <row r="299" spans="3:48" x14ac:dyDescent="0.2">
      <c r="F299" s="14"/>
      <c r="G299" s="14"/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f t="shared" si="6"/>
        <v>0</v>
      </c>
      <c r="Z299" s="10">
        <f t="shared" si="7"/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f t="shared" si="8"/>
        <v>0</v>
      </c>
      <c r="AT299" s="10">
        <f t="shared" si="9"/>
        <v>0</v>
      </c>
      <c r="AU299" s="10">
        <f t="shared" si="10"/>
        <v>0</v>
      </c>
      <c r="AV299" s="10">
        <f t="shared" si="11"/>
        <v>0</v>
      </c>
    </row>
  </sheetData>
  <sheetProtection algorithmName="SHA-512" hashValue="c1ccGi/v31Kf4xHGlSBAIyhcWcOKr8HeHQJF+HXhVgepo0YqO4WbGcGIUovtNtB74ibFpnejW4T21mdr1Dn0dA==" saltValue="NBEZ/VvyONcNWAcbYC+txA==" spinCount="100000" sheet="1" objects="1" scenarios="1" autoFilter="0"/>
  <autoFilter ref="E1:I29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6" sqref="E6"/>
    </sheetView>
  </sheetViews>
  <sheetFormatPr baseColWidth="10" defaultRowHeight="15" x14ac:dyDescent="0.25"/>
  <cols>
    <col min="2" max="2" width="39" bestFit="1" customWidth="1"/>
  </cols>
  <sheetData>
    <row r="1" spans="1:6" x14ac:dyDescent="0.25">
      <c r="A1" s="63" t="s">
        <v>258</v>
      </c>
      <c r="B1" s="63" t="s">
        <v>259</v>
      </c>
      <c r="C1" s="63" t="s">
        <v>260</v>
      </c>
      <c r="D1" s="63" t="s">
        <v>261</v>
      </c>
      <c r="E1" s="63" t="s">
        <v>262</v>
      </c>
      <c r="F1" s="63" t="s">
        <v>263</v>
      </c>
    </row>
    <row r="2" spans="1:6" x14ac:dyDescent="0.25">
      <c r="A2" s="64">
        <v>6</v>
      </c>
      <c r="B2" s="65" t="s">
        <v>49</v>
      </c>
      <c r="C2" s="64">
        <v>0</v>
      </c>
      <c r="D2" s="64">
        <v>100</v>
      </c>
      <c r="E2" s="64">
        <v>100</v>
      </c>
      <c r="F2" s="66">
        <f t="shared" ref="F2:F13" si="0">SUM(C2:E2)</f>
        <v>200</v>
      </c>
    </row>
    <row r="3" spans="1:6" x14ac:dyDescent="0.25">
      <c r="A3" s="64">
        <v>2</v>
      </c>
      <c r="B3" s="67" t="s">
        <v>44</v>
      </c>
      <c r="C3" s="64">
        <v>70</v>
      </c>
      <c r="D3" s="64">
        <v>50</v>
      </c>
      <c r="E3" s="64">
        <v>70</v>
      </c>
      <c r="F3" s="68">
        <f t="shared" si="0"/>
        <v>190</v>
      </c>
    </row>
    <row r="4" spans="1:6" x14ac:dyDescent="0.25">
      <c r="A4" s="64">
        <v>1</v>
      </c>
      <c r="B4" s="67" t="s">
        <v>78</v>
      </c>
      <c r="C4" s="64">
        <v>100</v>
      </c>
      <c r="D4" s="64">
        <v>30</v>
      </c>
      <c r="E4" s="64">
        <v>10</v>
      </c>
      <c r="F4" s="69">
        <f t="shared" si="0"/>
        <v>140</v>
      </c>
    </row>
    <row r="5" spans="1:6" x14ac:dyDescent="0.25">
      <c r="A5" s="64">
        <v>3</v>
      </c>
      <c r="B5" s="67" t="s">
        <v>52</v>
      </c>
      <c r="C5" s="64">
        <v>10</v>
      </c>
      <c r="D5" s="64">
        <v>70</v>
      </c>
      <c r="E5" s="64">
        <v>50</v>
      </c>
      <c r="F5" s="64">
        <f t="shared" si="0"/>
        <v>130</v>
      </c>
    </row>
    <row r="6" spans="1:6" x14ac:dyDescent="0.25">
      <c r="A6" s="64">
        <v>4</v>
      </c>
      <c r="B6" s="67" t="s">
        <v>57</v>
      </c>
      <c r="C6" s="64">
        <v>50</v>
      </c>
      <c r="D6" s="64">
        <v>10</v>
      </c>
      <c r="E6" s="64">
        <v>30</v>
      </c>
      <c r="F6" s="64">
        <f t="shared" si="0"/>
        <v>90</v>
      </c>
    </row>
    <row r="7" spans="1:6" x14ac:dyDescent="0.25">
      <c r="A7" s="64">
        <v>5</v>
      </c>
      <c r="B7" s="61" t="s">
        <v>65</v>
      </c>
      <c r="C7" s="64">
        <v>30</v>
      </c>
      <c r="D7" s="64">
        <v>0</v>
      </c>
      <c r="E7" s="64">
        <v>0</v>
      </c>
      <c r="F7" s="64">
        <f t="shared" si="0"/>
        <v>30</v>
      </c>
    </row>
    <row r="8" spans="1:6" x14ac:dyDescent="0.25">
      <c r="A8" s="64">
        <v>8</v>
      </c>
      <c r="B8" s="63"/>
      <c r="C8" s="64">
        <v>0</v>
      </c>
      <c r="D8" s="64"/>
      <c r="E8" s="64"/>
      <c r="F8" s="64">
        <f t="shared" si="0"/>
        <v>0</v>
      </c>
    </row>
    <row r="9" spans="1:6" x14ac:dyDescent="0.25">
      <c r="A9" s="64">
        <v>7</v>
      </c>
      <c r="B9" s="63"/>
      <c r="C9" s="64">
        <v>0</v>
      </c>
      <c r="D9" s="64"/>
      <c r="E9" s="64"/>
      <c r="F9" s="64">
        <f t="shared" si="0"/>
        <v>0</v>
      </c>
    </row>
    <row r="10" spans="1:6" x14ac:dyDescent="0.25">
      <c r="A10" s="64">
        <v>11</v>
      </c>
      <c r="B10" s="63"/>
      <c r="C10" s="64">
        <v>0</v>
      </c>
      <c r="D10" s="64"/>
      <c r="E10" s="64"/>
      <c r="F10" s="64">
        <f t="shared" si="0"/>
        <v>0</v>
      </c>
    </row>
    <row r="11" spans="1:6" x14ac:dyDescent="0.25">
      <c r="A11" s="64">
        <v>9</v>
      </c>
      <c r="B11" s="63"/>
      <c r="C11" s="64">
        <v>0</v>
      </c>
      <c r="D11" s="64"/>
      <c r="E11" s="64"/>
      <c r="F11" s="64">
        <f t="shared" si="0"/>
        <v>0</v>
      </c>
    </row>
    <row r="12" spans="1:6" x14ac:dyDescent="0.25">
      <c r="A12" s="64">
        <v>10</v>
      </c>
      <c r="B12" s="63"/>
      <c r="C12" s="64">
        <v>0</v>
      </c>
      <c r="D12" s="64"/>
      <c r="E12" s="64"/>
      <c r="F12" s="64">
        <f t="shared" si="0"/>
        <v>0</v>
      </c>
    </row>
    <row r="13" spans="1:6" x14ac:dyDescent="0.25">
      <c r="A13" s="64">
        <v>12</v>
      </c>
      <c r="B13" s="63"/>
      <c r="C13" s="64">
        <v>0</v>
      </c>
      <c r="D13" s="64"/>
      <c r="E13" s="64"/>
      <c r="F13" s="64">
        <f t="shared" si="0"/>
        <v>0</v>
      </c>
    </row>
  </sheetData>
  <sheetProtection algorithmName="SHA-512" hashValue="2vNlh2bO7syWLUIQFF35BbV6WFN9csmaLt6R3Q2LMAkVNTZKTAFNR/H6Yzr+U3NhDvuEpQ0EJDXxFdVN1VRILw==" saltValue="dRp+rU6wn/QagINtd3jes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INDIVIDUEL</vt:lpstr>
      <vt:lpstr>EQUIPE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Cavignaux</dc:creator>
  <cp:lastModifiedBy>BOUZON Frederic</cp:lastModifiedBy>
  <dcterms:created xsi:type="dcterms:W3CDTF">2024-04-18T17:04:08Z</dcterms:created>
  <dcterms:modified xsi:type="dcterms:W3CDTF">2024-04-19T06:43:39Z</dcterms:modified>
</cp:coreProperties>
</file>